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5CF" lockStructure="1"/>
  <bookViews>
    <workbookView xWindow="0" yWindow="0" windowWidth="19200" windowHeight="11370" tabRatio="740"/>
  </bookViews>
  <sheets>
    <sheet name="Instruções" sheetId="27" r:id="rId1"/>
    <sheet name="Classif Finais Aerobica" sheetId="26" r:id="rId2"/>
    <sheet name="Pontuacoes" sheetId="24" r:id="rId3"/>
  </sheets>
  <definedNames>
    <definedName name="_xlnm.Print_Area" localSheetId="1">'Classif Finais Aerobica'!$A$1:$AE$15</definedName>
    <definedName name="_xlnm.Print_Area" localSheetId="0">Instruções!$A$1:$L$34</definedName>
    <definedName name="_xlnm.Print_Area" localSheetId="2">Pontuacoes!$A$1:$AK$21</definedName>
  </definedNames>
  <calcPr calcId="145621"/>
</workbook>
</file>

<file path=xl/calcChain.xml><?xml version="1.0" encoding="utf-8"?>
<calcChain xmlns="http://schemas.openxmlformats.org/spreadsheetml/2006/main">
  <c r="AB15" i="26" l="1"/>
  <c r="AB14" i="26"/>
  <c r="AB13" i="26"/>
  <c r="AB12" i="26"/>
  <c r="AB11" i="26"/>
  <c r="AB10" i="26"/>
  <c r="AB9" i="26"/>
  <c r="Q15" i="26"/>
  <c r="Q14" i="26"/>
  <c r="Q13" i="26"/>
  <c r="Q12" i="26"/>
  <c r="Q11" i="26"/>
  <c r="Q10" i="26"/>
  <c r="Q9" i="26"/>
  <c r="Y15" i="24"/>
  <c r="Y15" i="26" l="1"/>
  <c r="Y14" i="26"/>
  <c r="Y13" i="26"/>
  <c r="Y12" i="26"/>
  <c r="Y11" i="26"/>
  <c r="Y10" i="26"/>
  <c r="Y9" i="26"/>
  <c r="P15" i="26" l="1"/>
  <c r="O15" i="26"/>
  <c r="N15" i="26"/>
  <c r="M15" i="26"/>
  <c r="L15" i="26"/>
  <c r="K15" i="26"/>
  <c r="J15" i="26"/>
  <c r="I15" i="26"/>
  <c r="H15" i="26"/>
  <c r="G15" i="26"/>
  <c r="F15" i="26"/>
  <c r="E15" i="26"/>
  <c r="D15" i="26"/>
  <c r="R15" i="26" s="1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R13" i="26" s="1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R11" i="26" s="1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L9" i="26"/>
  <c r="K9" i="26"/>
  <c r="J9" i="26"/>
  <c r="I9" i="26"/>
  <c r="H9" i="26"/>
  <c r="G9" i="26"/>
  <c r="F9" i="26"/>
  <c r="E9" i="26"/>
  <c r="D2" i="24"/>
  <c r="O9" i="26"/>
  <c r="N9" i="26"/>
  <c r="AD21" i="24"/>
  <c r="T15" i="26" s="1"/>
  <c r="AD20" i="24"/>
  <c r="T14" i="26" s="1"/>
  <c r="AD19" i="24"/>
  <c r="T13" i="26" s="1"/>
  <c r="AD18" i="24"/>
  <c r="T12" i="26" s="1"/>
  <c r="AD17" i="24"/>
  <c r="T11" i="26" s="1"/>
  <c r="AD16" i="24"/>
  <c r="T10" i="26" s="1"/>
  <c r="AD15" i="24"/>
  <c r="T9" i="26" s="1"/>
  <c r="S9" i="26"/>
  <c r="R10" i="26" l="1"/>
  <c r="R12" i="26"/>
  <c r="R14" i="26"/>
  <c r="Y20" i="24"/>
  <c r="S14" i="26" s="1"/>
  <c r="Y19" i="24"/>
  <c r="S13" i="26" s="1"/>
  <c r="Y18" i="24"/>
  <c r="S12" i="26" s="1"/>
  <c r="Y17" i="24"/>
  <c r="S11" i="26" s="1"/>
  <c r="D5" i="24"/>
  <c r="B6" i="24"/>
  <c r="B5" i="24"/>
  <c r="B4" i="24"/>
  <c r="B3" i="24"/>
  <c r="Z11" i="26" l="1"/>
  <c r="Z12" i="26"/>
  <c r="Z13" i="26"/>
  <c r="Z14" i="26"/>
  <c r="Z15" i="26"/>
  <c r="X11" i="26"/>
  <c r="X12" i="26"/>
  <c r="X13" i="26"/>
  <c r="X14" i="26"/>
  <c r="X15" i="26"/>
  <c r="W11" i="26"/>
  <c r="W12" i="26"/>
  <c r="W13" i="26"/>
  <c r="W14" i="26"/>
  <c r="W15" i="26"/>
  <c r="V11" i="26"/>
  <c r="V12" i="26"/>
  <c r="V13" i="26"/>
  <c r="V14" i="26"/>
  <c r="V15" i="26"/>
  <c r="U11" i="26"/>
  <c r="U12" i="26"/>
  <c r="U13" i="26"/>
  <c r="U14" i="26"/>
  <c r="U15" i="26"/>
  <c r="Y16" i="24"/>
  <c r="S10" i="26" s="1"/>
  <c r="Y21" i="24"/>
  <c r="S15" i="26" s="1"/>
  <c r="AC14" i="26" l="1"/>
  <c r="AC12" i="26"/>
  <c r="AC15" i="26"/>
  <c r="AC13" i="26"/>
  <c r="AC11" i="26"/>
  <c r="E17" i="24"/>
  <c r="E18" i="24"/>
  <c r="E19" i="24"/>
  <c r="E20" i="24"/>
  <c r="E21" i="24"/>
  <c r="D17" i="24"/>
  <c r="D18" i="24"/>
  <c r="D19" i="24"/>
  <c r="D20" i="24"/>
  <c r="D21" i="24"/>
  <c r="A18" i="24"/>
  <c r="A19" i="24"/>
  <c r="A20" i="24"/>
  <c r="A21" i="24"/>
  <c r="A17" i="24"/>
  <c r="AD11" i="26" l="1"/>
  <c r="AD13" i="26"/>
  <c r="AD14" i="26"/>
  <c r="AD12" i="26"/>
  <c r="AD15" i="26"/>
  <c r="A16" i="24"/>
  <c r="Z10" i="26"/>
  <c r="Z9" i="26"/>
  <c r="X10" i="26"/>
  <c r="X9" i="26"/>
  <c r="W10" i="26"/>
  <c r="W9" i="26"/>
  <c r="V10" i="26"/>
  <c r="V9" i="26"/>
  <c r="U10" i="26"/>
  <c r="U9" i="26"/>
  <c r="AC9" i="26" s="1"/>
  <c r="P9" i="26"/>
  <c r="M9" i="26"/>
  <c r="D9" i="26"/>
  <c r="R9" i="26" s="1"/>
  <c r="E16" i="24"/>
  <c r="E15" i="24"/>
  <c r="D16" i="24"/>
  <c r="D15" i="24"/>
  <c r="A15" i="24"/>
  <c r="AC10" i="26" l="1"/>
  <c r="AD9" i="26" l="1"/>
  <c r="AD10" i="26"/>
  <c r="AE10" i="26" l="1"/>
  <c r="AE11" i="26"/>
  <c r="AE14" i="26"/>
  <c r="AE13" i="26"/>
  <c r="AE9" i="26"/>
  <c r="AE12" i="26"/>
  <c r="AE15" i="26"/>
</calcChain>
</file>

<file path=xl/comments1.xml><?xml version="1.0" encoding="utf-8"?>
<comments xmlns="http://schemas.openxmlformats.org/spreadsheetml/2006/main">
  <authors>
    <author>TMN</author>
  </authors>
  <commentList>
    <comment ref="C2" authorId="0">
      <text>
        <r>
          <rPr>
            <sz val="9"/>
            <color indexed="81"/>
            <rFont val="Tahoma"/>
            <family val="2"/>
          </rPr>
          <t xml:space="preserve">Selecionar a categoria
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selecionar fase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color indexed="81"/>
            <rFont val="Tahoma"/>
            <family val="2"/>
          </rPr>
          <t xml:space="preserve">introduzir local da prova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selecionar DSR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>
      <text>
        <r>
          <rPr>
            <sz val="9"/>
            <color indexed="81"/>
            <rFont val="Tahoma"/>
            <family val="2"/>
          </rPr>
          <t xml:space="preserve">introduzir data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 xml:space="preserve">selecionar CLDE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selecionar CLDE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selecionar DSR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<sst xmlns="http://schemas.openxmlformats.org/spreadsheetml/2006/main" count="125" uniqueCount="96">
  <si>
    <t>CLDE</t>
  </si>
  <si>
    <t xml:space="preserve">Repetição de elementos </t>
  </si>
  <si>
    <t>Sincronismo</t>
  </si>
  <si>
    <t>Apresentação</t>
  </si>
  <si>
    <t>Saír da área de competição</t>
  </si>
  <si>
    <t>Nota final</t>
  </si>
  <si>
    <t>Deduções</t>
  </si>
  <si>
    <t>total</t>
  </si>
  <si>
    <t>Escola</t>
  </si>
  <si>
    <t>Saídas área</t>
  </si>
  <si>
    <t>Falta elevação</t>
  </si>
  <si>
    <t>Artística</t>
  </si>
  <si>
    <t>Dificuldade</t>
  </si>
  <si>
    <t>Repetições</t>
  </si>
  <si>
    <t xml:space="preserve">Classificação </t>
  </si>
  <si>
    <t>Execução</t>
  </si>
  <si>
    <t>LOVFX</t>
  </si>
  <si>
    <t>Nota de Dificuldade</t>
  </si>
  <si>
    <t>Juiz de Dificuldade</t>
  </si>
  <si>
    <t>DSR</t>
  </si>
  <si>
    <t>Lisboa VT</t>
  </si>
  <si>
    <t>Subtotal</t>
  </si>
  <si>
    <t>DESPORTOS GÍMNICOS</t>
  </si>
  <si>
    <t>Ginástica Aeróbica</t>
  </si>
  <si>
    <t>Fase</t>
  </si>
  <si>
    <t>Local</t>
  </si>
  <si>
    <t>Data</t>
  </si>
  <si>
    <t>Regional</t>
  </si>
  <si>
    <t>Alentejo</t>
  </si>
  <si>
    <t>Algarve</t>
  </si>
  <si>
    <t>Centro</t>
  </si>
  <si>
    <t>Norte</t>
  </si>
  <si>
    <t>Alent. Cent.</t>
  </si>
  <si>
    <t>A. Alentejo</t>
  </si>
  <si>
    <t>ACO</t>
  </si>
  <si>
    <t>Aveiro</t>
  </si>
  <si>
    <t>Baixo A.A.Litoral</t>
  </si>
  <si>
    <t>Braga</t>
  </si>
  <si>
    <t>Bragança e Côa</t>
  </si>
  <si>
    <t>C. Branco</t>
  </si>
  <si>
    <t>Coimbra</t>
  </si>
  <si>
    <t>E. Douro/Vouga</t>
  </si>
  <si>
    <t xml:space="preserve">Guarda </t>
  </si>
  <si>
    <t>Leiria</t>
  </si>
  <si>
    <t>Lezíria MT</t>
  </si>
  <si>
    <t>Lisboa</t>
  </si>
  <si>
    <t>Oeste</t>
  </si>
  <si>
    <t>Porto</t>
  </si>
  <si>
    <t>Setúbal</t>
  </si>
  <si>
    <t>Sintra</t>
  </si>
  <si>
    <t>Tâmega</t>
  </si>
  <si>
    <t>Vª Castelo</t>
  </si>
  <si>
    <t>V. Real e Douro</t>
  </si>
  <si>
    <t>Viseu</t>
  </si>
  <si>
    <t>Instruções</t>
  </si>
  <si>
    <t>Classificações</t>
  </si>
  <si>
    <t>Capacidades físicas</t>
  </si>
  <si>
    <t>Tempo da música</t>
  </si>
  <si>
    <t>Conteúdo</t>
  </si>
  <si>
    <t>Utilização do espaço</t>
  </si>
  <si>
    <t>Musica / musicalidade</t>
  </si>
  <si>
    <t>Mais que 2 elementos acrobáticos</t>
  </si>
  <si>
    <t>Mais q 2 elem/ acrobaticos</t>
  </si>
  <si>
    <t>Total</t>
  </si>
  <si>
    <t>Assistência verbal/gestual treinador</t>
  </si>
  <si>
    <t>Assistência verbal dos colegas</t>
  </si>
  <si>
    <t>Marcações na área decompetição</t>
  </si>
  <si>
    <t>Roupa interior visivel/partes corporais expostas</t>
  </si>
  <si>
    <t>Uso de acessórios</t>
  </si>
  <si>
    <t>Maquilhagem não adequada ao RE</t>
  </si>
  <si>
    <t>Elementos acrobáticos diferentes das tabelas</t>
  </si>
  <si>
    <t>Assitência verbal/gestualdo treinador</t>
  </si>
  <si>
    <t>Marcações na área de competição</t>
  </si>
  <si>
    <t>Roupa interior visivel/partes corp.</t>
  </si>
  <si>
    <t>Maquilhagem não adequada RE</t>
  </si>
  <si>
    <t>elementos acrobáticos dif.</t>
  </si>
  <si>
    <t>Chefe de Painel</t>
  </si>
  <si>
    <t>Elementos realizados fora da ordem declarada</t>
  </si>
  <si>
    <t>elementos realizados fora da ordem</t>
  </si>
  <si>
    <t>Fatos não adequados e outras deduções</t>
  </si>
  <si>
    <t>T. música &lt; 55" ou &gt; 1'05" - N1
T. música &lt; 1'10" ou &gt; 1'20" - N2</t>
  </si>
  <si>
    <t>Falta de elevação - N2</t>
  </si>
  <si>
    <t>Elevações a mais</t>
  </si>
  <si>
    <t>Queda</t>
  </si>
  <si>
    <t>Postura e alinhamento</t>
  </si>
  <si>
    <t>Precisão</t>
  </si>
  <si>
    <t>Mais do que 4 elementos N1</t>
  </si>
  <si>
    <t>Mais do que 6 elementos N2</t>
  </si>
  <si>
    <t>controlo de elementos por grupo</t>
  </si>
  <si>
    <t>Elemento declarado e não realizado</t>
  </si>
  <si>
    <t>Fatos não adequados e outras deduções equip.</t>
  </si>
  <si>
    <t xml:space="preserve"> &gt; 6 elementos - N2</t>
  </si>
  <si>
    <t xml:space="preserve"> &gt; 4 elementos - N1</t>
  </si>
  <si>
    <t>Controlo de lementos por grupo</t>
  </si>
  <si>
    <t>Indiv. Fem</t>
  </si>
  <si>
    <t>Indiv. Masc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</si>
</sst>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9.35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b/>
      <u/>
      <sz val="11"/>
      <color theme="1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249">
    <xf numFmtId="0" fontId="0" fillId="0" borderId="0" xfId="0"/>
    <xf numFmtId="2" fontId="0" fillId="0" borderId="17" xfId="0" applyNumberForma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hidden="1"/>
    </xf>
    <xf numFmtId="2" fontId="0" fillId="0" borderId="16" xfId="0" applyNumberFormat="1" applyBorder="1" applyAlignment="1" applyProtection="1">
      <alignment horizontal="center" vertical="center"/>
      <protection locked="0"/>
    </xf>
    <xf numFmtId="0" fontId="1" fillId="7" borderId="32" xfId="0" applyFont="1" applyFill="1" applyBorder="1" applyAlignment="1" applyProtection="1">
      <alignment horizontal="center" vertical="center"/>
      <protection hidden="1"/>
    </xf>
    <xf numFmtId="2" fontId="0" fillId="7" borderId="29" xfId="0" applyNumberFormat="1" applyFill="1" applyBorder="1" applyAlignment="1" applyProtection="1">
      <alignment horizontal="center" vertical="center"/>
      <protection locked="0"/>
    </xf>
    <xf numFmtId="2" fontId="0" fillId="7" borderId="30" xfId="0" applyNumberFormat="1" applyFill="1" applyBorder="1" applyAlignment="1" applyProtection="1">
      <alignment horizontal="center" vertical="center"/>
      <protection locked="0"/>
    </xf>
    <xf numFmtId="2" fontId="0" fillId="7" borderId="31" xfId="0" applyNumberForma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 wrapText="1"/>
      <protection hidden="1"/>
    </xf>
    <xf numFmtId="0" fontId="14" fillId="7" borderId="30" xfId="0" applyFont="1" applyFill="1" applyBorder="1" applyAlignment="1" applyProtection="1">
      <alignment horizontal="center" vertical="center" wrapText="1"/>
      <protection hidden="1"/>
    </xf>
    <xf numFmtId="2" fontId="0" fillId="7" borderId="18" xfId="0" applyNumberForma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0" fontId="14" fillId="7" borderId="19" xfId="0" applyFont="1" applyFill="1" applyBorder="1" applyAlignment="1" applyProtection="1">
      <alignment horizontal="center" vertical="center" wrapText="1"/>
      <protection hidden="1"/>
    </xf>
    <xf numFmtId="0" fontId="1" fillId="7" borderId="38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2" fontId="0" fillId="7" borderId="23" xfId="0" applyNumberFormat="1" applyFill="1" applyBorder="1" applyAlignment="1" applyProtection="1">
      <alignment horizontal="center" vertical="center"/>
      <protection locked="0"/>
    </xf>
    <xf numFmtId="2" fontId="8" fillId="0" borderId="16" xfId="0" applyNumberFormat="1" applyFont="1" applyFill="1" applyBorder="1" applyAlignment="1" applyProtection="1">
      <alignment horizontal="center" vertical="center"/>
      <protection hidden="1"/>
    </xf>
    <xf numFmtId="2" fontId="8" fillId="0" borderId="17" xfId="0" applyNumberFormat="1" applyFont="1" applyFill="1" applyBorder="1" applyAlignment="1" applyProtection="1">
      <alignment horizontal="center" vertical="center"/>
      <protection hidden="1"/>
    </xf>
    <xf numFmtId="2" fontId="4" fillId="4" borderId="18" xfId="0" applyNumberFormat="1" applyFont="1" applyFill="1" applyBorder="1" applyAlignment="1" applyProtection="1">
      <alignment horizontal="center" vertical="center"/>
      <protection hidden="1"/>
    </xf>
    <xf numFmtId="2" fontId="4" fillId="5" borderId="28" xfId="0" applyNumberFormat="1" applyFont="1" applyFill="1" applyBorder="1" applyAlignment="1" applyProtection="1">
      <alignment horizontal="center" vertical="center"/>
      <protection hidden="1"/>
    </xf>
    <xf numFmtId="2" fontId="4" fillId="6" borderId="28" xfId="0" applyNumberFormat="1" applyFont="1" applyFill="1" applyBorder="1" applyAlignment="1" applyProtection="1">
      <alignment horizontal="center" vertical="center"/>
      <protection hidden="1"/>
    </xf>
    <xf numFmtId="2" fontId="4" fillId="0" borderId="16" xfId="0" applyNumberFormat="1" applyFont="1" applyFill="1" applyBorder="1" applyAlignment="1" applyProtection="1">
      <alignment horizontal="center" vertical="center"/>
      <protection hidden="1"/>
    </xf>
    <xf numFmtId="2" fontId="8" fillId="0" borderId="21" xfId="0" applyNumberFormat="1" applyFont="1" applyFill="1" applyBorder="1" applyAlignment="1" applyProtection="1">
      <alignment horizontal="center" vertical="center"/>
      <protection hidden="1"/>
    </xf>
    <xf numFmtId="2" fontId="8" fillId="2" borderId="18" xfId="0" applyNumberFormat="1" applyFont="1" applyFill="1" applyBorder="1" applyAlignment="1" applyProtection="1">
      <alignment horizontal="center" vertical="center"/>
      <protection hidden="1"/>
    </xf>
    <xf numFmtId="2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4" fillId="8" borderId="28" xfId="0" applyFont="1" applyFill="1" applyBorder="1" applyAlignment="1" applyProtection="1">
      <alignment horizontal="center" vertical="center"/>
      <protection hidden="1"/>
    </xf>
    <xf numFmtId="2" fontId="8" fillId="7" borderId="36" xfId="0" applyNumberFormat="1" applyFont="1" applyFill="1" applyBorder="1" applyAlignment="1" applyProtection="1">
      <alignment horizontal="center" vertical="center"/>
      <protection hidden="1"/>
    </xf>
    <xf numFmtId="2" fontId="8" fillId="7" borderId="19" xfId="0" applyNumberFormat="1" applyFont="1" applyFill="1" applyBorder="1" applyAlignment="1" applyProtection="1">
      <alignment horizontal="center" vertical="center"/>
      <protection hidden="1"/>
    </xf>
    <xf numFmtId="2" fontId="4" fillId="7" borderId="22" xfId="0" applyNumberFormat="1" applyFont="1" applyFill="1" applyBorder="1" applyAlignment="1" applyProtection="1">
      <alignment horizontal="center" vertical="center"/>
      <protection hidden="1"/>
    </xf>
    <xf numFmtId="2" fontId="4" fillId="7" borderId="14" xfId="0" applyNumberFormat="1" applyFont="1" applyFill="1" applyBorder="1" applyAlignment="1" applyProtection="1">
      <alignment horizontal="center" vertical="center"/>
      <protection hidden="1"/>
    </xf>
    <xf numFmtId="2" fontId="4" fillId="7" borderId="36" xfId="0" applyNumberFormat="1" applyFont="1" applyFill="1" applyBorder="1" applyAlignment="1" applyProtection="1">
      <alignment horizontal="center" vertical="center"/>
      <protection hidden="1"/>
    </xf>
    <xf numFmtId="2" fontId="8" fillId="7" borderId="38" xfId="0" applyNumberFormat="1" applyFont="1" applyFill="1" applyBorder="1" applyAlignment="1" applyProtection="1">
      <alignment horizontal="center" vertical="center"/>
      <protection hidden="1"/>
    </xf>
    <xf numFmtId="2" fontId="8" fillId="7" borderId="22" xfId="0" applyNumberFormat="1" applyFont="1" applyFill="1" applyBorder="1" applyAlignment="1" applyProtection="1">
      <alignment horizontal="center" vertical="center"/>
      <protection hidden="1"/>
    </xf>
    <xf numFmtId="2" fontId="0" fillId="7" borderId="39" xfId="0" applyNumberFormat="1" applyFill="1" applyBorder="1" applyAlignment="1" applyProtection="1">
      <alignment horizontal="center" vertical="center"/>
      <protection locked="0"/>
    </xf>
    <xf numFmtId="2" fontId="0" fillId="7" borderId="20" xfId="0" applyNumberFormat="1" applyFill="1" applyBorder="1" applyAlignment="1" applyProtection="1">
      <alignment horizontal="center" vertical="center"/>
      <protection locked="0"/>
    </xf>
    <xf numFmtId="2" fontId="0" fillId="7" borderId="16" xfId="0" applyNumberFormat="1" applyFill="1" applyBorder="1" applyAlignment="1" applyProtection="1">
      <alignment horizontal="center" vertical="center"/>
      <protection locked="0"/>
    </xf>
    <xf numFmtId="2" fontId="0" fillId="7" borderId="17" xfId="0" applyNumberFormat="1" applyFill="1" applyBorder="1" applyAlignment="1" applyProtection="1">
      <alignment horizontal="center" vertical="center"/>
      <protection locked="0"/>
    </xf>
    <xf numFmtId="2" fontId="4" fillId="5" borderId="18" xfId="0" applyNumberFormat="1" applyFont="1" applyFill="1" applyBorder="1" applyAlignment="1" applyProtection="1">
      <alignment horizontal="center" vertical="center"/>
      <protection hidden="1"/>
    </xf>
    <xf numFmtId="2" fontId="4" fillId="7" borderId="18" xfId="0" applyNumberFormat="1" applyFont="1" applyFill="1" applyBorder="1" applyAlignment="1" applyProtection="1">
      <alignment horizontal="center" vertical="center"/>
      <protection hidden="1"/>
    </xf>
    <xf numFmtId="2" fontId="4" fillId="7" borderId="23" xfId="0" applyNumberFormat="1" applyFont="1" applyFill="1" applyBorder="1" applyAlignment="1" applyProtection="1">
      <alignment horizontal="center" vertical="center"/>
      <protection hidden="1"/>
    </xf>
    <xf numFmtId="2" fontId="4" fillId="6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7" fillId="4" borderId="8" xfId="0" applyFont="1" applyFill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3" fillId="0" borderId="1" xfId="0" applyFont="1" applyBorder="1" applyAlignment="1" applyProtection="1">
      <protection locked="0" hidden="1"/>
    </xf>
    <xf numFmtId="0" fontId="13" fillId="0" borderId="1" xfId="0" applyFont="1" applyBorder="1" applyProtection="1">
      <protection locked="0" hidden="1"/>
    </xf>
    <xf numFmtId="0" fontId="13" fillId="0" borderId="2" xfId="0" applyFont="1" applyBorder="1" applyProtection="1">
      <protection locked="0" hidden="1"/>
    </xf>
    <xf numFmtId="0" fontId="7" fillId="0" borderId="7" xfId="0" applyFont="1" applyFill="1" applyBorder="1" applyAlignment="1" applyProtection="1">
      <alignment horizontal="center"/>
      <protection locked="0" hidden="1"/>
    </xf>
    <xf numFmtId="0" fontId="9" fillId="0" borderId="16" xfId="1" applyFont="1" applyFill="1" applyBorder="1" applyAlignment="1" applyProtection="1">
      <alignment horizontal="center" vertical="center" wrapText="1"/>
      <protection locked="0" hidden="1"/>
    </xf>
    <xf numFmtId="0" fontId="8" fillId="0" borderId="17" xfId="0" applyFont="1" applyFill="1" applyBorder="1" applyAlignment="1" applyProtection="1">
      <alignment horizontal="center" vertical="center"/>
      <protection locked="0" hidden="1"/>
    </xf>
    <xf numFmtId="0" fontId="8" fillId="0" borderId="18" xfId="0" applyFont="1" applyFill="1" applyBorder="1" applyAlignment="1" applyProtection="1">
      <alignment horizontal="center" vertical="center"/>
      <protection locked="0" hidden="1"/>
    </xf>
    <xf numFmtId="0" fontId="9" fillId="7" borderId="36" xfId="1" applyFont="1" applyFill="1" applyBorder="1" applyAlignment="1" applyProtection="1">
      <alignment horizontal="center" vertical="center" wrapText="1"/>
      <protection locked="0" hidden="1"/>
    </xf>
    <xf numFmtId="0" fontId="8" fillId="7" borderId="19" xfId="0" applyFont="1" applyFill="1" applyBorder="1" applyAlignment="1" applyProtection="1">
      <alignment horizontal="center" vertical="center"/>
      <protection locked="0" hidden="1"/>
    </xf>
    <xf numFmtId="0" fontId="8" fillId="7" borderId="22" xfId="0" applyFont="1" applyFill="1" applyBorder="1" applyAlignment="1" applyProtection="1">
      <alignment horizontal="center" vertical="center"/>
      <protection locked="0" hidden="1"/>
    </xf>
    <xf numFmtId="0" fontId="9" fillId="3" borderId="16" xfId="0" applyFont="1" applyFill="1" applyBorder="1" applyAlignment="1" applyProtection="1">
      <alignment horizontal="center" vertical="center" wrapText="1"/>
      <protection locked="0" hidden="1"/>
    </xf>
    <xf numFmtId="0" fontId="0" fillId="0" borderId="18" xfId="0" applyFill="1" applyBorder="1" applyAlignment="1" applyProtection="1">
      <alignment horizontal="center" vertical="center"/>
      <protection locked="0" hidden="1"/>
    </xf>
    <xf numFmtId="0" fontId="9" fillId="7" borderId="36" xfId="0" applyFont="1" applyFill="1" applyBorder="1" applyAlignment="1" applyProtection="1">
      <alignment horizontal="center" vertical="center" wrapText="1"/>
      <protection locked="0" hidden="1"/>
    </xf>
    <xf numFmtId="0" fontId="0" fillId="7" borderId="22" xfId="0" applyFill="1" applyBorder="1" applyAlignment="1" applyProtection="1">
      <alignment horizontal="center" vertical="center"/>
      <protection locked="0" hidden="1"/>
    </xf>
    <xf numFmtId="0" fontId="9" fillId="0" borderId="16" xfId="0" applyFont="1" applyBorder="1" applyAlignment="1" applyProtection="1">
      <alignment horizontal="center" vertical="center" wrapText="1"/>
      <protection locked="0" hidden="1"/>
    </xf>
    <xf numFmtId="0" fontId="0" fillId="0" borderId="17" xfId="0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horizontal="center" vertical="center"/>
      <protection locked="0" hidden="1"/>
    </xf>
    <xf numFmtId="0" fontId="0" fillId="7" borderId="19" xfId="0" applyFill="1" applyBorder="1" applyAlignment="1" applyProtection="1">
      <alignment horizontal="center" vertical="center"/>
      <protection locked="0" hidden="1"/>
    </xf>
    <xf numFmtId="0" fontId="9" fillId="0" borderId="16" xfId="0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Fill="1" applyBorder="1" applyAlignme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2" fontId="0" fillId="0" borderId="41" xfId="0" applyNumberFormat="1" applyBorder="1" applyAlignment="1" applyProtection="1">
      <alignment horizontal="center" vertical="center"/>
      <protection locked="0"/>
    </xf>
    <xf numFmtId="2" fontId="0" fillId="7" borderId="42" xfId="0" applyNumberFormat="1" applyFill="1" applyBorder="1" applyAlignment="1" applyProtection="1">
      <alignment horizontal="center" vertical="center"/>
      <protection locked="0"/>
    </xf>
    <xf numFmtId="2" fontId="0" fillId="7" borderId="43" xfId="0" applyNumberFormat="1" applyFill="1" applyBorder="1" applyAlignment="1" applyProtection="1">
      <alignment horizontal="center" vertical="center"/>
      <protection locked="0"/>
    </xf>
    <xf numFmtId="2" fontId="0" fillId="7" borderId="41" xfId="0" applyNumberFormat="1" applyFill="1" applyBorder="1" applyAlignment="1" applyProtection="1">
      <alignment horizontal="center" vertical="center"/>
      <protection locked="0"/>
    </xf>
    <xf numFmtId="2" fontId="8" fillId="0" borderId="41" xfId="0" applyNumberFormat="1" applyFont="1" applyFill="1" applyBorder="1" applyAlignment="1" applyProtection="1">
      <alignment horizontal="center" vertical="center"/>
      <protection hidden="1"/>
    </xf>
    <xf numFmtId="2" fontId="8" fillId="7" borderId="49" xfId="0" applyNumberFormat="1" applyFont="1" applyFill="1" applyBorder="1" applyAlignment="1" applyProtection="1">
      <alignment horizontal="center" vertical="center"/>
      <protection hidden="1"/>
    </xf>
    <xf numFmtId="2" fontId="0" fillId="7" borderId="22" xfId="0" applyNumberFormat="1" applyFill="1" applyBorder="1" applyAlignment="1" applyProtection="1">
      <alignment horizontal="center" vertical="center"/>
      <protection locked="0"/>
    </xf>
    <xf numFmtId="0" fontId="15" fillId="9" borderId="0" xfId="1" applyFont="1" applyFill="1" applyAlignment="1" applyProtection="1">
      <alignment horizontal="center" vertical="center" wrapText="1"/>
    </xf>
    <xf numFmtId="0" fontId="10" fillId="4" borderId="24" xfId="0" applyFont="1" applyFill="1" applyBorder="1" applyAlignment="1" applyProtection="1">
      <alignment horizontal="center" textRotation="90" wrapText="1"/>
      <protection hidden="1"/>
    </xf>
    <xf numFmtId="0" fontId="10" fillId="4" borderId="20" xfId="0" applyFont="1" applyFill="1" applyBorder="1" applyAlignment="1" applyProtection="1">
      <alignment horizontal="center" textRotation="90" wrapText="1"/>
      <protection hidden="1"/>
    </xf>
    <xf numFmtId="0" fontId="15" fillId="9" borderId="0" xfId="1" applyFont="1" applyFill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4" fillId="5" borderId="13" xfId="0" applyFont="1" applyFill="1" applyBorder="1" applyAlignment="1" applyProtection="1">
      <alignment horizontal="center" vertical="center"/>
      <protection hidden="1"/>
    </xf>
    <xf numFmtId="0" fontId="4" fillId="5" borderId="14" xfId="0" applyFont="1" applyFill="1" applyBorder="1" applyAlignment="1" applyProtection="1">
      <alignment horizontal="center" vertical="center"/>
      <protection hidden="1"/>
    </xf>
    <xf numFmtId="0" fontId="4" fillId="4" borderId="33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27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textRotation="90"/>
      <protection hidden="1"/>
    </xf>
    <xf numFmtId="0" fontId="10" fillId="2" borderId="24" xfId="0" applyFont="1" applyFill="1" applyBorder="1" applyAlignment="1" applyProtection="1">
      <alignment horizontal="center" textRotation="90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0" fontId="0" fillId="4" borderId="25" xfId="0" applyFont="1" applyFill="1" applyBorder="1" applyAlignment="1" applyProtection="1">
      <alignment horizontal="center"/>
      <protection hidden="1"/>
    </xf>
    <xf numFmtId="0" fontId="0" fillId="4" borderId="7" xfId="0" applyFont="1" applyFill="1" applyBorder="1" applyAlignment="1" applyProtection="1">
      <alignment horizontal="center"/>
      <protection hidden="1"/>
    </xf>
    <xf numFmtId="0" fontId="17" fillId="4" borderId="24" xfId="0" applyFont="1" applyFill="1" applyBorder="1" applyAlignment="1" applyProtection="1">
      <alignment horizontal="center" textRotation="90" wrapText="1"/>
      <protection hidden="1"/>
    </xf>
    <xf numFmtId="0" fontId="17" fillId="4" borderId="20" xfId="0" applyFont="1" applyFill="1" applyBorder="1" applyAlignment="1" applyProtection="1">
      <alignment horizontal="center" textRotation="90" wrapText="1"/>
      <protection hidden="1"/>
    </xf>
    <xf numFmtId="0" fontId="18" fillId="4" borderId="24" xfId="0" applyFont="1" applyFill="1" applyBorder="1" applyAlignment="1" applyProtection="1">
      <alignment horizontal="center" textRotation="90" wrapText="1"/>
      <protection hidden="1"/>
    </xf>
    <xf numFmtId="0" fontId="18" fillId="4" borderId="20" xfId="0" applyFont="1" applyFill="1" applyBorder="1" applyAlignment="1" applyProtection="1">
      <alignment horizontal="center" textRotation="90" wrapText="1"/>
      <protection hidden="1"/>
    </xf>
    <xf numFmtId="0" fontId="17" fillId="2" borderId="24" xfId="0" applyFont="1" applyFill="1" applyBorder="1" applyAlignment="1" applyProtection="1">
      <alignment horizontal="center" textRotation="90" wrapText="1"/>
      <protection hidden="1"/>
    </xf>
    <xf numFmtId="0" fontId="17" fillId="2" borderId="20" xfId="0" applyFont="1" applyFill="1" applyBorder="1" applyAlignment="1" applyProtection="1">
      <alignment horizontal="center" textRotation="90" wrapText="1"/>
      <protection hidden="1"/>
    </xf>
    <xf numFmtId="0" fontId="10" fillId="2" borderId="24" xfId="0" applyFont="1" applyFill="1" applyBorder="1" applyAlignment="1" applyProtection="1">
      <alignment horizontal="center" textRotation="90" wrapText="1"/>
      <protection hidden="1"/>
    </xf>
    <xf numFmtId="0" fontId="10" fillId="2" borderId="20" xfId="0" applyFont="1" applyFill="1" applyBorder="1" applyAlignment="1" applyProtection="1">
      <alignment horizontal="center" textRotation="90" wrapText="1"/>
      <protection hidden="1"/>
    </xf>
    <xf numFmtId="0" fontId="7" fillId="4" borderId="10" xfId="0" applyFont="1" applyFill="1" applyBorder="1" applyAlignment="1" applyProtection="1">
      <alignment horizontal="center"/>
      <protection hidden="1"/>
    </xf>
    <xf numFmtId="0" fontId="7" fillId="4" borderId="3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14" fontId="13" fillId="0" borderId="7" xfId="0" applyNumberFormat="1" applyFont="1" applyBorder="1" applyAlignment="1" applyProtection="1">
      <alignment horizontal="center" vertical="center"/>
      <protection locked="0" hidden="1"/>
    </xf>
    <xf numFmtId="14" fontId="13" fillId="0" borderId="9" xfId="0" applyNumberFormat="1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 applyProtection="1">
      <alignment horizontal="center" vertical="center" textRotation="90" wrapText="1"/>
      <protection hidden="1"/>
    </xf>
    <xf numFmtId="0" fontId="4" fillId="0" borderId="14" xfId="0" applyFont="1" applyBorder="1" applyAlignment="1" applyProtection="1">
      <alignment horizontal="center" vertical="center" textRotation="90" wrapText="1"/>
      <protection hidden="1"/>
    </xf>
    <xf numFmtId="0" fontId="10" fillId="4" borderId="6" xfId="0" applyFont="1" applyFill="1" applyBorder="1" applyAlignment="1" applyProtection="1">
      <alignment horizontal="center" textRotation="90"/>
      <protection hidden="1"/>
    </xf>
    <xf numFmtId="0" fontId="10" fillId="4" borderId="35" xfId="0" applyFont="1" applyFill="1" applyBorder="1" applyAlignment="1" applyProtection="1">
      <alignment horizontal="center" textRotation="90"/>
      <protection hidden="1"/>
    </xf>
    <xf numFmtId="0" fontId="10" fillId="4" borderId="1" xfId="0" applyFont="1" applyFill="1" applyBorder="1" applyAlignment="1" applyProtection="1">
      <alignment horizontal="center" textRotation="90"/>
      <protection hidden="1"/>
    </xf>
    <xf numFmtId="0" fontId="10" fillId="4" borderId="24" xfId="0" applyFont="1" applyFill="1" applyBorder="1" applyAlignment="1" applyProtection="1">
      <alignment horizontal="center" textRotation="90"/>
      <protection hidden="1"/>
    </xf>
    <xf numFmtId="0" fontId="4" fillId="6" borderId="13" xfId="0" applyFont="1" applyFill="1" applyBorder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horizontal="center" vertical="center" textRotation="90"/>
      <protection hidden="1"/>
    </xf>
    <xf numFmtId="0" fontId="4" fillId="2" borderId="36" xfId="0" applyFont="1" applyFill="1" applyBorder="1" applyAlignment="1" applyProtection="1">
      <alignment horizontal="center" vertical="center" textRotation="90"/>
      <protection hidden="1"/>
    </xf>
    <xf numFmtId="0" fontId="0" fillId="2" borderId="25" xfId="0" applyFont="1" applyFill="1" applyBorder="1" applyAlignment="1" applyProtection="1">
      <alignment horizontal="center"/>
      <protection hidden="1"/>
    </xf>
    <xf numFmtId="0" fontId="0" fillId="2" borderId="15" xfId="0" applyFont="1" applyFill="1" applyBorder="1" applyAlignment="1" applyProtection="1">
      <alignment horizontal="center"/>
      <protection hidden="1"/>
    </xf>
    <xf numFmtId="0" fontId="0" fillId="2" borderId="26" xfId="0" applyFont="1" applyFill="1" applyBorder="1" applyAlignment="1" applyProtection="1">
      <alignment horizontal="center"/>
      <protection hidden="1"/>
    </xf>
    <xf numFmtId="0" fontId="0" fillId="2" borderId="24" xfId="0" applyFont="1" applyFill="1" applyBorder="1" applyAlignment="1" applyProtection="1">
      <alignment horizontal="center" textRotation="90"/>
      <protection hidden="1"/>
    </xf>
    <xf numFmtId="0" fontId="0" fillId="2" borderId="19" xfId="0" applyFont="1" applyFill="1" applyBorder="1" applyAlignment="1" applyProtection="1">
      <alignment horizontal="center" textRotation="90"/>
      <protection hidden="1"/>
    </xf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27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textRotation="90" wrapText="1"/>
      <protection hidden="1"/>
    </xf>
    <xf numFmtId="0" fontId="17" fillId="4" borderId="24" xfId="0" applyFont="1" applyFill="1" applyBorder="1" applyAlignment="1" applyProtection="1">
      <alignment horizontal="left" textRotation="90" wrapText="1"/>
      <protection hidden="1"/>
    </xf>
    <xf numFmtId="0" fontId="17" fillId="4" borderId="20" xfId="0" applyFont="1" applyFill="1" applyBorder="1" applyAlignment="1" applyProtection="1">
      <alignment horizontal="left" textRotation="90" wrapText="1"/>
      <protection hidden="1"/>
    </xf>
    <xf numFmtId="14" fontId="0" fillId="0" borderId="1" xfId="0" applyNumberFormat="1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center" vertical="center" wrapText="1"/>
      <protection hidden="1"/>
    </xf>
    <xf numFmtId="0" fontId="0" fillId="7" borderId="29" xfId="0" applyFill="1" applyBorder="1" applyAlignment="1" applyProtection="1">
      <alignment horizontal="center" vertical="center" wrapText="1"/>
      <protection hidden="1"/>
    </xf>
    <xf numFmtId="0" fontId="0" fillId="7" borderId="30" xfId="0" applyFill="1" applyBorder="1" applyAlignment="1" applyProtection="1">
      <alignment horizontal="center" vertical="center" wrapText="1"/>
      <protection hidden="1"/>
    </xf>
    <xf numFmtId="0" fontId="0" fillId="0" borderId="29" xfId="0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wrapText="1"/>
      <protection hidden="1"/>
    </xf>
    <xf numFmtId="0" fontId="0" fillId="7" borderId="36" xfId="0" applyFill="1" applyBorder="1" applyAlignment="1" applyProtection="1">
      <alignment horizontal="center" vertical="center" wrapText="1"/>
      <protection hidden="1"/>
    </xf>
    <xf numFmtId="0" fontId="0" fillId="7" borderId="19" xfId="0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textRotation="90" wrapText="1"/>
      <protection hidden="1"/>
    </xf>
    <xf numFmtId="0" fontId="1" fillId="5" borderId="8" xfId="0" applyFont="1" applyFill="1" applyBorder="1" applyAlignment="1" applyProtection="1">
      <alignment horizontal="center" textRotation="90" wrapText="1"/>
      <protection hidden="1"/>
    </xf>
    <xf numFmtId="0" fontId="19" fillId="4" borderId="24" xfId="0" applyFont="1" applyFill="1" applyBorder="1" applyAlignment="1" applyProtection="1">
      <alignment horizontal="center" textRotation="90" wrapText="1"/>
      <protection hidden="1"/>
    </xf>
    <xf numFmtId="0" fontId="19" fillId="4" borderId="19" xfId="0" applyFont="1" applyFill="1" applyBorder="1" applyAlignment="1" applyProtection="1">
      <alignment horizontal="center" textRotation="90" wrapText="1"/>
      <protection hidden="1"/>
    </xf>
    <xf numFmtId="0" fontId="19" fillId="4" borderId="20" xfId="0" applyFont="1" applyFill="1" applyBorder="1" applyAlignment="1" applyProtection="1">
      <alignment horizontal="center" textRotation="90" wrapText="1"/>
      <protection hidden="1"/>
    </xf>
    <xf numFmtId="0" fontId="19" fillId="4" borderId="6" xfId="0" applyFont="1" applyFill="1" applyBorder="1" applyAlignment="1" applyProtection="1">
      <alignment horizontal="center" textRotation="90" wrapText="1"/>
      <protection hidden="1"/>
    </xf>
    <xf numFmtId="0" fontId="19" fillId="4" borderId="8" xfId="0" applyFont="1" applyFill="1" applyBorder="1" applyAlignment="1" applyProtection="1">
      <alignment horizontal="center" textRotation="90" wrapText="1"/>
      <protection hidden="1"/>
    </xf>
    <xf numFmtId="0" fontId="19" fillId="4" borderId="24" xfId="0" applyFont="1" applyFill="1" applyBorder="1" applyAlignment="1" applyProtection="1">
      <alignment horizontal="left" textRotation="90" wrapText="1"/>
      <protection hidden="1"/>
    </xf>
    <xf numFmtId="0" fontId="19" fillId="4" borderId="19" xfId="0" applyFont="1" applyFill="1" applyBorder="1" applyAlignment="1" applyProtection="1">
      <alignment horizontal="left" textRotation="90" wrapText="1"/>
      <protection hidden="1"/>
    </xf>
    <xf numFmtId="0" fontId="19" fillId="4" borderId="20" xfId="0" applyFont="1" applyFill="1" applyBorder="1" applyAlignment="1" applyProtection="1">
      <alignment horizontal="left" textRotation="90" wrapText="1"/>
      <protection hidden="1"/>
    </xf>
    <xf numFmtId="0" fontId="19" fillId="4" borderId="1" xfId="0" applyFont="1" applyFill="1" applyBorder="1" applyAlignment="1" applyProtection="1">
      <alignment horizontal="center" textRotation="90" wrapText="1"/>
      <protection hidden="1"/>
    </xf>
    <xf numFmtId="0" fontId="19" fillId="4" borderId="2" xfId="0" applyFont="1" applyFill="1" applyBorder="1" applyAlignment="1" applyProtection="1">
      <alignment horizontal="center" textRotation="90" wrapText="1"/>
      <protection hidden="1"/>
    </xf>
    <xf numFmtId="0" fontId="5" fillId="4" borderId="29" xfId="0" applyFont="1" applyFill="1" applyBorder="1" applyAlignment="1" applyProtection="1">
      <alignment horizontal="center" vertical="center"/>
      <protection hidden="1"/>
    </xf>
    <xf numFmtId="0" fontId="5" fillId="4" borderId="30" xfId="0" applyFont="1" applyFill="1" applyBorder="1" applyAlignment="1" applyProtection="1">
      <alignment horizontal="center" vertical="center"/>
      <protection hidden="1"/>
    </xf>
    <xf numFmtId="0" fontId="5" fillId="4" borderId="31" xfId="0" applyFont="1" applyFill="1" applyBorder="1" applyAlignment="1" applyProtection="1">
      <alignment horizontal="center" vertical="center"/>
      <protection hidden="1"/>
    </xf>
    <xf numFmtId="0" fontId="5" fillId="4" borderId="50" xfId="0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center" vertical="center"/>
      <protection hidden="1"/>
    </xf>
    <xf numFmtId="0" fontId="19" fillId="4" borderId="11" xfId="0" applyFont="1" applyFill="1" applyBorder="1" applyAlignment="1" applyProtection="1">
      <alignment horizontal="center" textRotation="90" wrapText="1"/>
      <protection hidden="1"/>
    </xf>
    <xf numFmtId="0" fontId="19" fillId="4" borderId="22" xfId="0" applyFont="1" applyFill="1" applyBorder="1" applyAlignment="1" applyProtection="1">
      <alignment horizontal="center" textRotation="90" wrapText="1"/>
      <protection hidden="1"/>
    </xf>
    <xf numFmtId="0" fontId="19" fillId="4" borderId="23" xfId="0" applyFont="1" applyFill="1" applyBorder="1" applyAlignment="1" applyProtection="1">
      <alignment horizontal="center" textRotation="90" wrapText="1"/>
      <protection hidden="1"/>
    </xf>
    <xf numFmtId="0" fontId="5" fillId="2" borderId="45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 applyProtection="1">
      <alignment horizontal="center" vertical="center"/>
      <protection hidden="1"/>
    </xf>
    <xf numFmtId="0" fontId="5" fillId="2" borderId="44" xfId="0" applyFont="1" applyFill="1" applyBorder="1" applyAlignment="1" applyProtection="1">
      <alignment horizontal="center" vertical="center"/>
      <protection hidden="1"/>
    </xf>
    <xf numFmtId="0" fontId="5" fillId="2" borderId="48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textRotation="90" wrapText="1"/>
      <protection hidden="1"/>
    </xf>
    <xf numFmtId="0" fontId="6" fillId="2" borderId="22" xfId="0" applyFont="1" applyFill="1" applyBorder="1" applyAlignment="1" applyProtection="1">
      <alignment horizontal="center" textRotation="90" wrapText="1"/>
      <protection hidden="1"/>
    </xf>
    <xf numFmtId="0" fontId="6" fillId="2" borderId="23" xfId="0" applyFont="1" applyFill="1" applyBorder="1" applyAlignment="1" applyProtection="1">
      <alignment horizontal="center" textRotation="90" wrapText="1"/>
      <protection hidden="1"/>
    </xf>
    <xf numFmtId="0" fontId="6" fillId="2" borderId="24" xfId="0" applyFont="1" applyFill="1" applyBorder="1" applyAlignment="1" applyProtection="1">
      <alignment horizontal="center" textRotation="90" wrapText="1"/>
      <protection hidden="1"/>
    </xf>
    <xf numFmtId="0" fontId="6" fillId="2" borderId="19" xfId="0" applyFont="1" applyFill="1" applyBorder="1" applyAlignment="1" applyProtection="1">
      <alignment horizontal="center" textRotation="90" wrapText="1"/>
      <protection hidden="1"/>
    </xf>
    <xf numFmtId="0" fontId="6" fillId="2" borderId="20" xfId="0" applyFont="1" applyFill="1" applyBorder="1" applyAlignment="1" applyProtection="1">
      <alignment horizontal="center" textRotation="90" wrapText="1"/>
      <protection hidden="1"/>
    </xf>
    <xf numFmtId="0" fontId="5" fillId="2" borderId="1" xfId="0" applyFont="1" applyFill="1" applyBorder="1" applyAlignment="1" applyProtection="1">
      <alignment horizontal="center" wrapText="1"/>
      <protection hidden="1"/>
    </xf>
    <xf numFmtId="0" fontId="5" fillId="2" borderId="7" xfId="0" applyFont="1" applyFill="1" applyBorder="1" applyAlignment="1" applyProtection="1">
      <alignment horizontal="center" wrapText="1"/>
      <protection hidden="1"/>
    </xf>
    <xf numFmtId="0" fontId="5" fillId="2" borderId="6" xfId="0" applyFont="1" applyFill="1" applyBorder="1" applyAlignment="1" applyProtection="1">
      <alignment horizontal="center" textRotation="90" wrapText="1"/>
      <protection hidden="1"/>
    </xf>
    <xf numFmtId="0" fontId="5" fillId="2" borderId="8" xfId="0" applyFont="1" applyFill="1" applyBorder="1" applyAlignment="1" applyProtection="1">
      <alignment horizontal="center" textRotation="90" wrapText="1"/>
      <protection hidden="1"/>
    </xf>
    <xf numFmtId="0" fontId="16" fillId="2" borderId="24" xfId="0" applyFont="1" applyFill="1" applyBorder="1" applyAlignment="1" applyProtection="1">
      <alignment horizontal="center" textRotation="90" wrapText="1"/>
      <protection hidden="1"/>
    </xf>
    <xf numFmtId="0" fontId="16" fillId="2" borderId="19" xfId="0" applyFont="1" applyFill="1" applyBorder="1" applyAlignment="1" applyProtection="1">
      <alignment horizontal="center" textRotation="90" wrapText="1"/>
      <protection hidden="1"/>
    </xf>
    <xf numFmtId="0" fontId="16" fillId="2" borderId="20" xfId="0" applyFont="1" applyFill="1" applyBorder="1" applyAlignment="1" applyProtection="1">
      <alignment horizontal="center" textRotation="90" wrapText="1"/>
      <protection hidden="1"/>
    </xf>
    <xf numFmtId="0" fontId="1" fillId="5" borderId="24" xfId="0" applyFont="1" applyFill="1" applyBorder="1" applyAlignment="1" applyProtection="1">
      <alignment horizontal="center" textRotation="90" wrapText="1"/>
      <protection hidden="1"/>
    </xf>
    <xf numFmtId="0" fontId="1" fillId="5" borderId="19" xfId="0" applyFont="1" applyFill="1" applyBorder="1" applyAlignment="1" applyProtection="1">
      <alignment horizontal="center" textRotation="90" wrapText="1"/>
      <protection hidden="1"/>
    </xf>
    <xf numFmtId="0" fontId="1" fillId="5" borderId="20" xfId="0" applyFont="1" applyFill="1" applyBorder="1" applyAlignment="1" applyProtection="1">
      <alignment horizontal="center" textRotation="90" wrapText="1"/>
      <protection hidden="1"/>
    </xf>
    <xf numFmtId="0" fontId="6" fillId="6" borderId="24" xfId="0" applyFont="1" applyFill="1" applyBorder="1" applyAlignment="1" applyProtection="1">
      <alignment horizontal="center" textRotation="90" wrapText="1"/>
      <protection hidden="1"/>
    </xf>
    <xf numFmtId="0" fontId="6" fillId="6" borderId="19" xfId="0" applyFont="1" applyFill="1" applyBorder="1" applyAlignment="1" applyProtection="1">
      <alignment horizontal="center" textRotation="90" wrapText="1"/>
      <protection hidden="1"/>
    </xf>
    <xf numFmtId="0" fontId="6" fillId="6" borderId="20" xfId="0" applyFont="1" applyFill="1" applyBorder="1" applyAlignment="1" applyProtection="1">
      <alignment horizontal="center" textRotation="90" wrapText="1"/>
      <protection hidden="1"/>
    </xf>
    <xf numFmtId="0" fontId="5" fillId="5" borderId="45" xfId="0" applyFont="1" applyFill="1" applyBorder="1" applyAlignment="1" applyProtection="1">
      <alignment horizontal="center" vertical="center"/>
      <protection hidden="1"/>
    </xf>
    <xf numFmtId="0" fontId="5" fillId="5" borderId="40" xfId="0" applyFont="1" applyFill="1" applyBorder="1" applyAlignment="1" applyProtection="1">
      <alignment horizontal="center" vertical="center"/>
      <protection hidden="1"/>
    </xf>
    <xf numFmtId="0" fontId="5" fillId="5" borderId="46" xfId="0" applyFont="1" applyFill="1" applyBorder="1" applyAlignment="1" applyProtection="1">
      <alignment horizontal="center" vertical="center"/>
      <protection hidden="1"/>
    </xf>
    <xf numFmtId="0" fontId="5" fillId="5" borderId="47" xfId="0" applyFont="1" applyFill="1" applyBorder="1" applyAlignment="1" applyProtection="1">
      <alignment horizontal="center" vertical="center"/>
      <protection hidden="1"/>
    </xf>
    <xf numFmtId="0" fontId="5" fillId="5" borderId="44" xfId="0" applyFont="1" applyFill="1" applyBorder="1" applyAlignment="1" applyProtection="1">
      <alignment horizontal="center" vertical="center"/>
      <protection hidden="1"/>
    </xf>
    <xf numFmtId="0" fontId="5" fillId="5" borderId="48" xfId="0" applyFont="1" applyFill="1" applyBorder="1" applyAlignment="1" applyProtection="1">
      <alignment horizontal="center" vertical="center"/>
      <protection hidden="1"/>
    </xf>
    <xf numFmtId="0" fontId="5" fillId="6" borderId="45" xfId="0" applyFont="1" applyFill="1" applyBorder="1" applyAlignment="1" applyProtection="1">
      <alignment horizontal="center" vertical="center"/>
      <protection hidden="1"/>
    </xf>
    <xf numFmtId="0" fontId="5" fillId="6" borderId="40" xfId="0" applyFont="1" applyFill="1" applyBorder="1" applyAlignment="1" applyProtection="1">
      <alignment horizontal="center" vertical="center"/>
      <protection hidden="1"/>
    </xf>
    <xf numFmtId="0" fontId="5" fillId="6" borderId="46" xfId="0" applyFont="1" applyFill="1" applyBorder="1" applyAlignment="1" applyProtection="1">
      <alignment horizontal="center" vertical="center"/>
      <protection hidden="1"/>
    </xf>
    <xf numFmtId="0" fontId="5" fillId="6" borderId="47" xfId="0" applyFont="1" applyFill="1" applyBorder="1" applyAlignment="1" applyProtection="1">
      <alignment horizontal="center" vertical="center"/>
      <protection hidden="1"/>
    </xf>
    <xf numFmtId="0" fontId="5" fillId="6" borderId="44" xfId="0" applyFont="1" applyFill="1" applyBorder="1" applyAlignment="1" applyProtection="1">
      <alignment horizontal="center" vertical="center"/>
      <protection hidden="1"/>
    </xf>
    <xf numFmtId="0" fontId="5" fillId="6" borderId="48" xfId="0" applyFont="1" applyFill="1" applyBorder="1" applyAlignment="1" applyProtection="1">
      <alignment horizontal="center" vertical="center"/>
      <protection hidden="1"/>
    </xf>
    <xf numFmtId="0" fontId="20" fillId="5" borderId="11" xfId="0" applyFont="1" applyFill="1" applyBorder="1" applyAlignment="1" applyProtection="1">
      <alignment horizontal="center" textRotation="90"/>
      <protection hidden="1"/>
    </xf>
    <xf numFmtId="0" fontId="20" fillId="5" borderId="22" xfId="0" applyFont="1" applyFill="1" applyBorder="1" applyAlignment="1" applyProtection="1">
      <alignment horizontal="center" textRotation="90"/>
      <protection hidden="1"/>
    </xf>
    <xf numFmtId="0" fontId="20" fillId="5" borderId="23" xfId="0" applyFont="1" applyFill="1" applyBorder="1" applyAlignment="1" applyProtection="1">
      <alignment horizontal="center" textRotation="90"/>
      <protection hidden="1"/>
    </xf>
    <xf numFmtId="0" fontId="6" fillId="6" borderId="6" xfId="0" applyFont="1" applyFill="1" applyBorder="1" applyAlignment="1" applyProtection="1">
      <alignment horizontal="center" textRotation="90" wrapText="1"/>
      <protection hidden="1"/>
    </xf>
    <xf numFmtId="0" fontId="6" fillId="6" borderId="8" xfId="0" applyFont="1" applyFill="1" applyBorder="1" applyAlignment="1" applyProtection="1">
      <alignment horizontal="center" textRotation="90" wrapText="1"/>
      <protection hidden="1"/>
    </xf>
    <xf numFmtId="0" fontId="5" fillId="6" borderId="7" xfId="0" applyFont="1" applyFill="1" applyBorder="1" applyAlignment="1" applyProtection="1">
      <alignment horizontal="center" textRotation="90"/>
      <protection hidden="1"/>
    </xf>
    <xf numFmtId="0" fontId="5" fillId="6" borderId="9" xfId="0" applyFont="1" applyFill="1" applyBorder="1" applyAlignment="1" applyProtection="1">
      <alignment horizontal="center" textRotation="90"/>
      <protection hidden="1"/>
    </xf>
    <xf numFmtId="0" fontId="1" fillId="5" borderId="1" xfId="0" applyFont="1" applyFill="1" applyBorder="1" applyAlignment="1" applyProtection="1">
      <alignment horizontal="center" textRotation="90" wrapText="1"/>
      <protection hidden="1"/>
    </xf>
    <xf numFmtId="0" fontId="1" fillId="5" borderId="2" xfId="0" applyFont="1" applyFill="1" applyBorder="1" applyAlignment="1" applyProtection="1">
      <alignment horizontal="center" textRotation="90" wrapText="1"/>
      <protection hidden="1"/>
    </xf>
    <xf numFmtId="0" fontId="21" fillId="4" borderId="1" xfId="0" applyFont="1" applyFill="1" applyBorder="1" applyAlignment="1" applyProtection="1">
      <alignment horizontal="center" textRotation="90" wrapText="1"/>
      <protection hidden="1"/>
    </xf>
    <xf numFmtId="0" fontId="21" fillId="4" borderId="2" xfId="0" applyFont="1" applyFill="1" applyBorder="1" applyAlignment="1" applyProtection="1">
      <alignment horizontal="center" textRotation="90" wrapText="1"/>
      <protection hidden="1"/>
    </xf>
    <xf numFmtId="0" fontId="21" fillId="4" borderId="24" xfId="0" applyFont="1" applyFill="1" applyBorder="1" applyAlignment="1" applyProtection="1">
      <alignment horizontal="center" textRotation="90" wrapText="1"/>
      <protection hidden="1"/>
    </xf>
    <xf numFmtId="0" fontId="21" fillId="4" borderId="19" xfId="0" applyFont="1" applyFill="1" applyBorder="1" applyAlignment="1" applyProtection="1">
      <alignment horizontal="center" textRotation="90" wrapText="1"/>
      <protection hidden="1"/>
    </xf>
    <xf numFmtId="0" fontId="21" fillId="4" borderId="20" xfId="0" applyFont="1" applyFill="1" applyBorder="1" applyAlignment="1" applyProtection="1">
      <alignment horizontal="center" textRotation="90" wrapText="1"/>
      <protection hidden="1"/>
    </xf>
    <xf numFmtId="0" fontId="22" fillId="5" borderId="24" xfId="0" applyFont="1" applyFill="1" applyBorder="1" applyAlignment="1" applyProtection="1">
      <alignment horizontal="center" textRotation="90" wrapText="1"/>
      <protection hidden="1"/>
    </xf>
    <xf numFmtId="0" fontId="22" fillId="5" borderId="19" xfId="0" applyFont="1" applyFill="1" applyBorder="1" applyAlignment="1" applyProtection="1">
      <alignment horizontal="center" textRotation="90" wrapText="1"/>
      <protection hidden="1"/>
    </xf>
    <xf numFmtId="0" fontId="22" fillId="5" borderId="20" xfId="0" applyFont="1" applyFill="1" applyBorder="1" applyAlignment="1" applyProtection="1">
      <alignment horizontal="center" textRotation="90" wrapText="1"/>
      <protection hidden="1"/>
    </xf>
    <xf numFmtId="0" fontId="23" fillId="4" borderId="1" xfId="0" applyFont="1" applyFill="1" applyBorder="1" applyAlignment="1" applyProtection="1">
      <alignment horizontal="center" textRotation="90"/>
      <protection hidden="1"/>
    </xf>
    <xf numFmtId="0" fontId="23" fillId="4" borderId="24" xfId="0" applyFont="1" applyFill="1" applyBorder="1" applyAlignment="1" applyProtection="1">
      <alignment horizontal="center" textRotation="90" wrapText="1"/>
      <protection hidden="1"/>
    </xf>
    <xf numFmtId="0" fontId="23" fillId="4" borderId="24" xfId="0" applyFont="1" applyFill="1" applyBorder="1" applyAlignment="1" applyProtection="1">
      <alignment horizontal="center" textRotation="90"/>
      <protection hidden="1"/>
    </xf>
    <xf numFmtId="0" fontId="23" fillId="4" borderId="20" xfId="0" applyFont="1" applyFill="1" applyBorder="1" applyAlignment="1" applyProtection="1">
      <alignment horizontal="center" textRotation="90" wrapText="1"/>
      <protection hidden="1"/>
    </xf>
  </cellXfs>
  <cellStyles count="5">
    <cellStyle name="Hiperligação" xfId="1" builtinId="8"/>
    <cellStyle name="Normal" xfId="0" builtinId="0"/>
    <cellStyle name="Normal 2" xfId="2"/>
    <cellStyle name="Normal 2 2" xfId="3"/>
    <cellStyle name="Normal 3" xfId="4"/>
  </cellStyles>
  <dxfs count="12">
    <dxf>
      <font>
        <color theme="4" tint="0.39994506668294322"/>
      </font>
    </dxf>
    <dxf>
      <font>
        <color theme="4" tint="0.59996337778862885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3" tint="0.79998168889431442"/>
      </font>
    </dxf>
    <dxf>
      <font>
        <color theme="4" tint="0.39994506668294322"/>
      </font>
    </dxf>
    <dxf>
      <font>
        <color theme="4" tint="0.59996337778862885"/>
      </font>
    </dxf>
    <dxf>
      <font>
        <color theme="4" tint="0.79998168889431442"/>
      </font>
    </dxf>
    <dxf>
      <font>
        <color theme="0" tint="-4.9989318521683403E-2"/>
      </font>
    </dxf>
    <dxf>
      <font>
        <color theme="0"/>
      </font>
    </dxf>
  </dxfs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485775</xdr:colOff>
          <xdr:row>33</xdr:row>
          <xdr:rowOff>161925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123827</xdr:colOff>
      <xdr:row>0</xdr:row>
      <xdr:rowOff>19050</xdr:rowOff>
    </xdr:from>
    <xdr:to>
      <xdr:col>19</xdr:col>
      <xdr:colOff>562091</xdr:colOff>
      <xdr:row>3</xdr:row>
      <xdr:rowOff>129450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743577" y="19050"/>
          <a:ext cx="1047864" cy="7200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342902</xdr:colOff>
      <xdr:row>0</xdr:row>
      <xdr:rowOff>38100</xdr:rowOff>
    </xdr:from>
    <xdr:to>
      <xdr:col>7</xdr:col>
      <xdr:colOff>51652</xdr:colOff>
      <xdr:row>3</xdr:row>
      <xdr:rowOff>148500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057652" y="38100"/>
          <a:ext cx="1188300" cy="720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7</xdr:row>
      <xdr:rowOff>171450</xdr:rowOff>
    </xdr:from>
    <xdr:to>
      <xdr:col>2</xdr:col>
      <xdr:colOff>150075</xdr:colOff>
      <xdr:row>11</xdr:row>
      <xdr:rowOff>53250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80975" y="1562100"/>
          <a:ext cx="1188300" cy="720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457200</xdr:colOff>
      <xdr:row>7</xdr:row>
      <xdr:rowOff>190500</xdr:rowOff>
    </xdr:from>
    <xdr:to>
      <xdr:col>4</xdr:col>
      <xdr:colOff>285864</xdr:colOff>
      <xdr:row>11</xdr:row>
      <xdr:rowOff>72300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676400" y="1581150"/>
          <a:ext cx="1047864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2:L3"/>
  <sheetViews>
    <sheetView showGridLines="0" showRowColHeaders="0" tabSelected="1" view="pageBreakPreview" zoomScaleNormal="100" zoomScaleSheetLayoutView="100" workbookViewId="0">
      <selection activeCell="O19" sqref="O19"/>
    </sheetView>
  </sheetViews>
  <sheetFormatPr defaultRowHeight="15" x14ac:dyDescent="0.25"/>
  <cols>
    <col min="11" max="11" width="10.5703125" customWidth="1"/>
  </cols>
  <sheetData>
    <row r="2" spans="12:12" x14ac:dyDescent="0.25">
      <c r="L2" s="88" t="s">
        <v>55</v>
      </c>
    </row>
    <row r="3" spans="12:12" x14ac:dyDescent="0.25">
      <c r="L3" s="88"/>
    </row>
  </sheetData>
  <sheetProtection password="C5CF" sheet="1" objects="1" scenarios="1"/>
  <mergeCells count="1">
    <mergeCell ref="L2:L3"/>
  </mergeCells>
  <hyperlinks>
    <hyperlink ref="L2:L3" location="'Classif Finais Aerobica'!A1" display="Classificaçõe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4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485775</xdr:colOff>
                <xdr:row>33</xdr:row>
                <xdr:rowOff>152400</xdr:rowOff>
              </to>
            </anchor>
          </objectPr>
        </oleObject>
      </mc:Choice>
      <mc:Fallback>
        <oleObject progId="Word.Document.12" shapeId="307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2"/>
  <sheetViews>
    <sheetView showGridLines="0" showRowColHeaders="0" showRuler="0" view="pageBreakPreview" zoomScaleNormal="100" zoomScaleSheetLayoutView="100" workbookViewId="0">
      <selection activeCell="B22" sqref="B22"/>
    </sheetView>
  </sheetViews>
  <sheetFormatPr defaultRowHeight="15" x14ac:dyDescent="0.25"/>
  <cols>
    <col min="1" max="1" width="24.5703125" style="45" customWidth="1"/>
    <col min="2" max="2" width="18.5703125" style="45" customWidth="1"/>
    <col min="3" max="3" width="12.5703125" style="45" customWidth="1"/>
    <col min="4" max="12" width="5.5703125" style="45" customWidth="1"/>
    <col min="13" max="14" width="5.5703125" style="45" hidden="1" customWidth="1"/>
    <col min="15" max="17" width="5.5703125" style="45" customWidth="1"/>
    <col min="18" max="18" width="5.7109375" style="45" customWidth="1"/>
    <col min="19" max="20" width="9.140625" style="45" customWidth="1"/>
    <col min="21" max="21" width="5.7109375" style="45" customWidth="1"/>
    <col min="22" max="27" width="5.42578125" style="45" customWidth="1"/>
    <col min="28" max="29" width="5.7109375" style="45" customWidth="1"/>
    <col min="30" max="31" width="6.7109375" style="45" customWidth="1"/>
    <col min="32" max="35" width="9.140625" style="45" hidden="1" customWidth="1"/>
    <col min="36" max="16384" width="9.140625" style="45"/>
  </cols>
  <sheetData>
    <row r="1" spans="1:34" ht="16.5" thickTop="1" x14ac:dyDescent="0.25">
      <c r="A1" s="117" t="s">
        <v>22</v>
      </c>
      <c r="B1" s="118"/>
      <c r="C1" s="11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G1" s="45" t="s">
        <v>94</v>
      </c>
      <c r="AH1" s="45" t="s">
        <v>28</v>
      </c>
    </row>
    <row r="2" spans="1:34" ht="15.75" x14ac:dyDescent="0.25">
      <c r="A2" s="120" t="s">
        <v>23</v>
      </c>
      <c r="B2" s="121"/>
      <c r="C2" s="59" t="s">
        <v>94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91" t="s">
        <v>54</v>
      </c>
      <c r="AD2" s="91"/>
      <c r="AG2" s="45" t="s">
        <v>95</v>
      </c>
      <c r="AH2" s="45" t="s">
        <v>29</v>
      </c>
    </row>
    <row r="3" spans="1:34" ht="15.75" x14ac:dyDescent="0.25">
      <c r="A3" s="47" t="s">
        <v>24</v>
      </c>
      <c r="B3" s="56"/>
      <c r="C3" s="122" t="s">
        <v>26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91"/>
      <c r="AD3" s="91"/>
      <c r="AH3" s="45" t="s">
        <v>30</v>
      </c>
    </row>
    <row r="4" spans="1:34" ht="16.5" thickBot="1" x14ac:dyDescent="0.3">
      <c r="A4" s="47" t="s">
        <v>25</v>
      </c>
      <c r="B4" s="57"/>
      <c r="C4" s="122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AG4" s="45" t="s">
        <v>25</v>
      </c>
      <c r="AH4" s="45" t="s">
        <v>20</v>
      </c>
    </row>
    <row r="5" spans="1:34" ht="16.5" thickTop="1" x14ac:dyDescent="0.25">
      <c r="A5" s="47" t="s">
        <v>19</v>
      </c>
      <c r="B5" s="57"/>
      <c r="C5" s="123"/>
      <c r="D5" s="99" t="s">
        <v>76</v>
      </c>
      <c r="E5" s="99"/>
      <c r="F5" s="99"/>
      <c r="G5" s="99"/>
      <c r="H5" s="99"/>
      <c r="I5" s="99"/>
      <c r="J5" s="99"/>
      <c r="K5" s="99"/>
      <c r="L5" s="100"/>
      <c r="M5" s="100"/>
      <c r="N5" s="100"/>
      <c r="O5" s="100"/>
      <c r="P5" s="100"/>
      <c r="Q5" s="101"/>
      <c r="R5" s="102"/>
      <c r="S5" s="97" t="s">
        <v>15</v>
      </c>
      <c r="T5" s="131" t="s">
        <v>11</v>
      </c>
      <c r="U5" s="140" t="s">
        <v>18</v>
      </c>
      <c r="V5" s="141"/>
      <c r="W5" s="141"/>
      <c r="X5" s="141"/>
      <c r="Y5" s="141"/>
      <c r="Z5" s="141"/>
      <c r="AA5" s="142"/>
      <c r="AB5" s="142"/>
      <c r="AC5" s="143"/>
      <c r="AD5" s="92" t="s">
        <v>5</v>
      </c>
      <c r="AE5" s="125" t="s">
        <v>14</v>
      </c>
      <c r="AG5" s="45" t="s">
        <v>27</v>
      </c>
      <c r="AH5" s="45" t="s">
        <v>31</v>
      </c>
    </row>
    <row r="6" spans="1:34" ht="16.5" thickBot="1" x14ac:dyDescent="0.3">
      <c r="A6" s="49" t="s">
        <v>0</v>
      </c>
      <c r="B6" s="58"/>
      <c r="C6" s="124"/>
      <c r="D6" s="105" t="s">
        <v>6</v>
      </c>
      <c r="E6" s="105"/>
      <c r="F6" s="105"/>
      <c r="G6" s="105"/>
      <c r="H6" s="105"/>
      <c r="I6" s="105"/>
      <c r="J6" s="105"/>
      <c r="K6" s="105"/>
      <c r="L6" s="106"/>
      <c r="M6" s="106"/>
      <c r="N6" s="106"/>
      <c r="O6" s="106"/>
      <c r="P6" s="106"/>
      <c r="Q6" s="107"/>
      <c r="R6" s="108"/>
      <c r="S6" s="98"/>
      <c r="T6" s="132"/>
      <c r="U6" s="133" t="s">
        <v>12</v>
      </c>
      <c r="V6" s="135" t="s">
        <v>6</v>
      </c>
      <c r="W6" s="136"/>
      <c r="X6" s="136"/>
      <c r="Y6" s="136"/>
      <c r="Z6" s="136"/>
      <c r="AA6" s="136"/>
      <c r="AB6" s="136"/>
      <c r="AC6" s="137"/>
      <c r="AD6" s="93"/>
      <c r="AE6" s="126"/>
    </row>
    <row r="7" spans="1:34" ht="45.75" customHeight="1" thickTop="1" thickBot="1" x14ac:dyDescent="0.3">
      <c r="D7" s="127" t="s">
        <v>9</v>
      </c>
      <c r="E7" s="111" t="s">
        <v>71</v>
      </c>
      <c r="F7" s="147" t="s">
        <v>65</v>
      </c>
      <c r="G7" s="109" t="s">
        <v>72</v>
      </c>
      <c r="H7" s="109" t="s">
        <v>90</v>
      </c>
      <c r="I7" s="89" t="s">
        <v>73</v>
      </c>
      <c r="J7" s="89" t="s">
        <v>68</v>
      </c>
      <c r="K7" s="89" t="s">
        <v>74</v>
      </c>
      <c r="L7" s="129" t="s">
        <v>57</v>
      </c>
      <c r="M7" s="245" t="s">
        <v>10</v>
      </c>
      <c r="N7" s="246" t="s">
        <v>82</v>
      </c>
      <c r="O7" s="109" t="s">
        <v>62</v>
      </c>
      <c r="P7" s="89" t="s">
        <v>75</v>
      </c>
      <c r="Q7" s="89" t="s">
        <v>83</v>
      </c>
      <c r="R7" s="95" t="s">
        <v>7</v>
      </c>
      <c r="S7" s="98"/>
      <c r="T7" s="132"/>
      <c r="U7" s="134"/>
      <c r="V7" s="103" t="s">
        <v>92</v>
      </c>
      <c r="W7" s="103" t="s">
        <v>91</v>
      </c>
      <c r="X7" s="146" t="s">
        <v>93</v>
      </c>
      <c r="Y7" s="113" t="s">
        <v>78</v>
      </c>
      <c r="Z7" s="103" t="s">
        <v>13</v>
      </c>
      <c r="AA7" s="115" t="s">
        <v>89</v>
      </c>
      <c r="AB7" s="138" t="s">
        <v>21</v>
      </c>
      <c r="AC7" s="144" t="s">
        <v>7</v>
      </c>
      <c r="AD7" s="93"/>
      <c r="AE7" s="126"/>
    </row>
    <row r="8" spans="1:34" ht="45.75" customHeight="1" thickTop="1" thickBot="1" x14ac:dyDescent="0.3">
      <c r="A8" s="50" t="s">
        <v>8</v>
      </c>
      <c r="B8" s="51" t="s">
        <v>0</v>
      </c>
      <c r="C8" s="52" t="s">
        <v>19</v>
      </c>
      <c r="D8" s="128"/>
      <c r="E8" s="112"/>
      <c r="F8" s="148"/>
      <c r="G8" s="110"/>
      <c r="H8" s="110"/>
      <c r="I8" s="90"/>
      <c r="J8" s="90"/>
      <c r="K8" s="90"/>
      <c r="L8" s="130"/>
      <c r="M8" s="247"/>
      <c r="N8" s="248"/>
      <c r="O8" s="110"/>
      <c r="P8" s="90"/>
      <c r="Q8" s="90"/>
      <c r="R8" s="96"/>
      <c r="S8" s="98"/>
      <c r="T8" s="132"/>
      <c r="U8" s="134"/>
      <c r="V8" s="104"/>
      <c r="W8" s="104"/>
      <c r="X8" s="115"/>
      <c r="Y8" s="114"/>
      <c r="Z8" s="104"/>
      <c r="AA8" s="116"/>
      <c r="AB8" s="139"/>
      <c r="AC8" s="145"/>
      <c r="AD8" s="94"/>
      <c r="AE8" s="126"/>
    </row>
    <row r="9" spans="1:34" ht="30" customHeight="1" thickTop="1" thickBot="1" x14ac:dyDescent="0.3">
      <c r="A9" s="60"/>
      <c r="B9" s="61"/>
      <c r="C9" s="62"/>
      <c r="D9" s="19">
        <f>Pontuacoes!F15</f>
        <v>0</v>
      </c>
      <c r="E9" s="85">
        <f>Pontuacoes!G15</f>
        <v>0</v>
      </c>
      <c r="F9" s="85">
        <f>Pontuacoes!H15</f>
        <v>0</v>
      </c>
      <c r="G9" s="85">
        <f>Pontuacoes!I15</f>
        <v>0</v>
      </c>
      <c r="H9" s="85">
        <f>Pontuacoes!J15</f>
        <v>0</v>
      </c>
      <c r="I9" s="85">
        <f>Pontuacoes!K15</f>
        <v>0</v>
      </c>
      <c r="J9" s="85">
        <f>Pontuacoes!L15</f>
        <v>0</v>
      </c>
      <c r="K9" s="85">
        <f>Pontuacoes!M15</f>
        <v>0</v>
      </c>
      <c r="L9" s="20">
        <f>Pontuacoes!N15</f>
        <v>0</v>
      </c>
      <c r="M9" s="20">
        <f>Pontuacoes!O15</f>
        <v>0</v>
      </c>
      <c r="N9" s="20">
        <f>Pontuacoes!P15</f>
        <v>0</v>
      </c>
      <c r="O9" s="20">
        <f>Pontuacoes!Q15</f>
        <v>0</v>
      </c>
      <c r="P9" s="20">
        <f>Pontuacoes!R15</f>
        <v>0</v>
      </c>
      <c r="Q9" s="25">
        <f>Pontuacoes!S15</f>
        <v>0</v>
      </c>
      <c r="R9" s="21">
        <f>SUM(D9:Q9)</f>
        <v>0</v>
      </c>
      <c r="S9" s="22">
        <f>Pontuacoes!Y15</f>
        <v>0</v>
      </c>
      <c r="T9" s="23">
        <f>Pontuacoes!AD15</f>
        <v>0</v>
      </c>
      <c r="U9" s="24">
        <f>Pontuacoes!AE15</f>
        <v>0</v>
      </c>
      <c r="V9" s="20">
        <f>Pontuacoes!AF15</f>
        <v>0</v>
      </c>
      <c r="W9" s="20">
        <f>Pontuacoes!AG15</f>
        <v>0</v>
      </c>
      <c r="X9" s="20">
        <f>Pontuacoes!AH15</f>
        <v>0</v>
      </c>
      <c r="Y9" s="20">
        <f>Pontuacoes!AI15</f>
        <v>0</v>
      </c>
      <c r="Z9" s="20">
        <f>Pontuacoes!AK15</f>
        <v>0</v>
      </c>
      <c r="AA9" s="25"/>
      <c r="AB9" s="25">
        <f>SUM(V9:AA9)</f>
        <v>0</v>
      </c>
      <c r="AC9" s="26">
        <f>(U9-AB9)/2</f>
        <v>0</v>
      </c>
      <c r="AD9" s="27">
        <f>(S9+T9+AC9)-R9</f>
        <v>0</v>
      </c>
      <c r="AE9" s="28">
        <f>RANK(AD9,$AD$9:$AD$15,0)</f>
        <v>1</v>
      </c>
      <c r="AG9" s="53" t="s">
        <v>32</v>
      </c>
    </row>
    <row r="10" spans="1:34" ht="30" customHeight="1" thickTop="1" thickBot="1" x14ac:dyDescent="0.3">
      <c r="A10" s="63"/>
      <c r="B10" s="64"/>
      <c r="C10" s="65"/>
      <c r="D10" s="29">
        <f>Pontuacoes!F16</f>
        <v>0</v>
      </c>
      <c r="E10" s="86">
        <f>Pontuacoes!G16</f>
        <v>0</v>
      </c>
      <c r="F10" s="86">
        <f>Pontuacoes!H16</f>
        <v>0</v>
      </c>
      <c r="G10" s="86">
        <f>Pontuacoes!I16</f>
        <v>0</v>
      </c>
      <c r="H10" s="86">
        <f>Pontuacoes!J16</f>
        <v>0</v>
      </c>
      <c r="I10" s="86">
        <f>Pontuacoes!K16</f>
        <v>0</v>
      </c>
      <c r="J10" s="86">
        <f>Pontuacoes!L16</f>
        <v>0</v>
      </c>
      <c r="K10" s="86">
        <f>Pontuacoes!M16</f>
        <v>0</v>
      </c>
      <c r="L10" s="30">
        <f>Pontuacoes!N16</f>
        <v>0</v>
      </c>
      <c r="M10" s="30">
        <f>Pontuacoes!O16</f>
        <v>0</v>
      </c>
      <c r="N10" s="20">
        <f>Pontuacoes!P16</f>
        <v>0</v>
      </c>
      <c r="O10" s="20">
        <f>Pontuacoes!Q16</f>
        <v>0</v>
      </c>
      <c r="P10" s="30">
        <f>Pontuacoes!R16</f>
        <v>0</v>
      </c>
      <c r="Q10" s="34">
        <f>Pontuacoes!S16</f>
        <v>0</v>
      </c>
      <c r="R10" s="31">
        <f t="shared" ref="R10:R15" si="0">SUM(D10:Q10)</f>
        <v>0</v>
      </c>
      <c r="S10" s="27">
        <f>Pontuacoes!Y16</f>
        <v>0</v>
      </c>
      <c r="T10" s="32">
        <f>Pontuacoes!AD16</f>
        <v>0</v>
      </c>
      <c r="U10" s="33">
        <f>Pontuacoes!AE16</f>
        <v>0</v>
      </c>
      <c r="V10" s="30">
        <f>Pontuacoes!AF16</f>
        <v>0</v>
      </c>
      <c r="W10" s="30">
        <f>Pontuacoes!AG16</f>
        <v>0</v>
      </c>
      <c r="X10" s="30">
        <f>Pontuacoes!AH16</f>
        <v>0</v>
      </c>
      <c r="Y10" s="30">
        <f>Pontuacoes!AI16</f>
        <v>0</v>
      </c>
      <c r="Z10" s="30">
        <f>Pontuacoes!AK16</f>
        <v>0</v>
      </c>
      <c r="AA10" s="34"/>
      <c r="AB10" s="34">
        <f t="shared" ref="AB10:AB15" si="1">SUM(V10:AA10)</f>
        <v>0</v>
      </c>
      <c r="AC10" s="35">
        <f>(U10-AB10)/2</f>
        <v>0</v>
      </c>
      <c r="AD10" s="32">
        <f t="shared" ref="AD10:AD15" si="2">(S10+T10+AC10)-R10</f>
        <v>0</v>
      </c>
      <c r="AE10" s="28">
        <f t="shared" ref="AE10:AE15" si="3">RANK(AD10,$AD$9:$AD$15,0)</f>
        <v>1</v>
      </c>
      <c r="AG10" s="53" t="s">
        <v>29</v>
      </c>
    </row>
    <row r="11" spans="1:34" ht="30" customHeight="1" thickTop="1" thickBot="1" x14ac:dyDescent="0.3">
      <c r="A11" s="66"/>
      <c r="B11" s="61"/>
      <c r="C11" s="67"/>
      <c r="D11" s="19">
        <f>Pontuacoes!F17</f>
        <v>0</v>
      </c>
      <c r="E11" s="85">
        <f>Pontuacoes!G17</f>
        <v>0</v>
      </c>
      <c r="F11" s="85">
        <f>Pontuacoes!H17</f>
        <v>0</v>
      </c>
      <c r="G11" s="85">
        <f>Pontuacoes!I17</f>
        <v>0</v>
      </c>
      <c r="H11" s="85">
        <f>Pontuacoes!J17</f>
        <v>0</v>
      </c>
      <c r="I11" s="85">
        <f>Pontuacoes!K17</f>
        <v>0</v>
      </c>
      <c r="J11" s="85">
        <f>Pontuacoes!L17</f>
        <v>0</v>
      </c>
      <c r="K11" s="85">
        <f>Pontuacoes!M17</f>
        <v>0</v>
      </c>
      <c r="L11" s="20">
        <f>Pontuacoes!N17</f>
        <v>0</v>
      </c>
      <c r="M11" s="20">
        <f>Pontuacoes!O17</f>
        <v>0</v>
      </c>
      <c r="N11" s="20">
        <f>Pontuacoes!P17</f>
        <v>0</v>
      </c>
      <c r="O11" s="20">
        <f>Pontuacoes!Q17</f>
        <v>0</v>
      </c>
      <c r="P11" s="20">
        <f>Pontuacoes!R17</f>
        <v>0</v>
      </c>
      <c r="Q11" s="25">
        <f>Pontuacoes!S17</f>
        <v>0</v>
      </c>
      <c r="R11" s="21">
        <f t="shared" si="0"/>
        <v>0</v>
      </c>
      <c r="S11" s="22">
        <f>Pontuacoes!Y17</f>
        <v>0</v>
      </c>
      <c r="T11" s="23">
        <f>Pontuacoes!AD17</f>
        <v>0</v>
      </c>
      <c r="U11" s="24">
        <f>Pontuacoes!AE17</f>
        <v>0</v>
      </c>
      <c r="V11" s="20">
        <f>Pontuacoes!AF17</f>
        <v>0</v>
      </c>
      <c r="W11" s="20">
        <f>Pontuacoes!AG17</f>
        <v>0</v>
      </c>
      <c r="X11" s="20">
        <f>Pontuacoes!AH17</f>
        <v>0</v>
      </c>
      <c r="Y11" s="20">
        <f>Pontuacoes!AI17</f>
        <v>0</v>
      </c>
      <c r="Z11" s="20">
        <f>Pontuacoes!AK17</f>
        <v>0</v>
      </c>
      <c r="AA11" s="25"/>
      <c r="AB11" s="25">
        <f t="shared" si="1"/>
        <v>0</v>
      </c>
      <c r="AC11" s="26">
        <f t="shared" ref="AC11:AC15" si="4">(U11-AB11)/2</f>
        <v>0</v>
      </c>
      <c r="AD11" s="27">
        <f t="shared" si="2"/>
        <v>0</v>
      </c>
      <c r="AE11" s="28">
        <f t="shared" si="3"/>
        <v>1</v>
      </c>
      <c r="AG11" s="53" t="s">
        <v>33</v>
      </c>
    </row>
    <row r="12" spans="1:34" ht="30" customHeight="1" thickTop="1" thickBot="1" x14ac:dyDescent="0.3">
      <c r="A12" s="68"/>
      <c r="B12" s="64"/>
      <c r="C12" s="69"/>
      <c r="D12" s="29">
        <f>Pontuacoes!F18</f>
        <v>0</v>
      </c>
      <c r="E12" s="86">
        <f>Pontuacoes!G18</f>
        <v>0</v>
      </c>
      <c r="F12" s="86">
        <f>Pontuacoes!H18</f>
        <v>0</v>
      </c>
      <c r="G12" s="86">
        <f>Pontuacoes!I18</f>
        <v>0</v>
      </c>
      <c r="H12" s="86">
        <f>Pontuacoes!J18</f>
        <v>0</v>
      </c>
      <c r="I12" s="86">
        <f>Pontuacoes!K18</f>
        <v>0</v>
      </c>
      <c r="J12" s="86">
        <f>Pontuacoes!L18</f>
        <v>0</v>
      </c>
      <c r="K12" s="86">
        <f>Pontuacoes!M18</f>
        <v>0</v>
      </c>
      <c r="L12" s="30">
        <f>Pontuacoes!N18</f>
        <v>0</v>
      </c>
      <c r="M12" s="30">
        <f>Pontuacoes!O18</f>
        <v>0</v>
      </c>
      <c r="N12" s="20">
        <f>Pontuacoes!P18</f>
        <v>0</v>
      </c>
      <c r="O12" s="20">
        <f>Pontuacoes!Q18</f>
        <v>0</v>
      </c>
      <c r="P12" s="30">
        <f>Pontuacoes!R18</f>
        <v>0</v>
      </c>
      <c r="Q12" s="34">
        <f>Pontuacoes!S18</f>
        <v>0</v>
      </c>
      <c r="R12" s="31">
        <f t="shared" si="0"/>
        <v>0</v>
      </c>
      <c r="S12" s="27">
        <f>Pontuacoes!Y18</f>
        <v>0</v>
      </c>
      <c r="T12" s="32">
        <f>Pontuacoes!AD18</f>
        <v>0</v>
      </c>
      <c r="U12" s="33">
        <f>Pontuacoes!AE18</f>
        <v>0</v>
      </c>
      <c r="V12" s="30">
        <f>Pontuacoes!AF18</f>
        <v>0</v>
      </c>
      <c r="W12" s="30">
        <f>Pontuacoes!AG18</f>
        <v>0</v>
      </c>
      <c r="X12" s="30">
        <f>Pontuacoes!AH18</f>
        <v>0</v>
      </c>
      <c r="Y12" s="30">
        <f>Pontuacoes!AI18</f>
        <v>0</v>
      </c>
      <c r="Z12" s="30">
        <f>Pontuacoes!AK18</f>
        <v>0</v>
      </c>
      <c r="AA12" s="34"/>
      <c r="AB12" s="34">
        <f t="shared" si="1"/>
        <v>0</v>
      </c>
      <c r="AC12" s="35">
        <f t="shared" si="4"/>
        <v>0</v>
      </c>
      <c r="AD12" s="32">
        <f t="shared" si="2"/>
        <v>0</v>
      </c>
      <c r="AE12" s="28">
        <f t="shared" si="3"/>
        <v>1</v>
      </c>
      <c r="AG12" s="53" t="s">
        <v>34</v>
      </c>
    </row>
    <row r="13" spans="1:34" ht="30" customHeight="1" thickTop="1" thickBot="1" x14ac:dyDescent="0.3">
      <c r="A13" s="70"/>
      <c r="B13" s="71"/>
      <c r="C13" s="72"/>
      <c r="D13" s="19">
        <f>Pontuacoes!F19</f>
        <v>0</v>
      </c>
      <c r="E13" s="85">
        <f>Pontuacoes!G19</f>
        <v>0</v>
      </c>
      <c r="F13" s="85">
        <f>Pontuacoes!H19</f>
        <v>0</v>
      </c>
      <c r="G13" s="85">
        <f>Pontuacoes!I19</f>
        <v>0</v>
      </c>
      <c r="H13" s="85">
        <f>Pontuacoes!J19</f>
        <v>0</v>
      </c>
      <c r="I13" s="85">
        <f>Pontuacoes!K19</f>
        <v>0</v>
      </c>
      <c r="J13" s="85">
        <f>Pontuacoes!L19</f>
        <v>0</v>
      </c>
      <c r="K13" s="85">
        <f>Pontuacoes!M19</f>
        <v>0</v>
      </c>
      <c r="L13" s="20">
        <f>Pontuacoes!N19</f>
        <v>0</v>
      </c>
      <c r="M13" s="20">
        <f>Pontuacoes!O19</f>
        <v>0</v>
      </c>
      <c r="N13" s="20">
        <f>Pontuacoes!P19</f>
        <v>0</v>
      </c>
      <c r="O13" s="20">
        <f>Pontuacoes!Q19</f>
        <v>0</v>
      </c>
      <c r="P13" s="20">
        <f>Pontuacoes!R19</f>
        <v>0</v>
      </c>
      <c r="Q13" s="25">
        <f>Pontuacoes!S19</f>
        <v>0</v>
      </c>
      <c r="R13" s="21">
        <f t="shared" si="0"/>
        <v>0</v>
      </c>
      <c r="S13" s="22">
        <f>Pontuacoes!Y19</f>
        <v>0</v>
      </c>
      <c r="T13" s="23">
        <f>Pontuacoes!AD19</f>
        <v>0</v>
      </c>
      <c r="U13" s="24">
        <f>Pontuacoes!AE19</f>
        <v>0</v>
      </c>
      <c r="V13" s="20">
        <f>Pontuacoes!AF19</f>
        <v>0</v>
      </c>
      <c r="W13" s="20">
        <f>Pontuacoes!AG19</f>
        <v>0</v>
      </c>
      <c r="X13" s="20">
        <f>Pontuacoes!AH19</f>
        <v>0</v>
      </c>
      <c r="Y13" s="20">
        <f>Pontuacoes!AI19</f>
        <v>0</v>
      </c>
      <c r="Z13" s="20">
        <f>Pontuacoes!AK19</f>
        <v>0</v>
      </c>
      <c r="AA13" s="25"/>
      <c r="AB13" s="25">
        <f t="shared" si="1"/>
        <v>0</v>
      </c>
      <c r="AC13" s="26">
        <f t="shared" si="4"/>
        <v>0</v>
      </c>
      <c r="AD13" s="27">
        <f t="shared" si="2"/>
        <v>0</v>
      </c>
      <c r="AE13" s="28">
        <f t="shared" si="3"/>
        <v>1</v>
      </c>
      <c r="AG13" s="53" t="s">
        <v>35</v>
      </c>
    </row>
    <row r="14" spans="1:34" ht="30" customHeight="1" thickTop="1" thickBot="1" x14ac:dyDescent="0.3">
      <c r="A14" s="68"/>
      <c r="B14" s="73"/>
      <c r="C14" s="69"/>
      <c r="D14" s="29">
        <f>Pontuacoes!F20</f>
        <v>0</v>
      </c>
      <c r="E14" s="86">
        <f>Pontuacoes!G20</f>
        <v>0</v>
      </c>
      <c r="F14" s="86">
        <f>Pontuacoes!H20</f>
        <v>0</v>
      </c>
      <c r="G14" s="86">
        <f>Pontuacoes!I20</f>
        <v>0</v>
      </c>
      <c r="H14" s="86">
        <f>Pontuacoes!J20</f>
        <v>0</v>
      </c>
      <c r="I14" s="86">
        <f>Pontuacoes!K20</f>
        <v>0</v>
      </c>
      <c r="J14" s="86">
        <f>Pontuacoes!L20</f>
        <v>0</v>
      </c>
      <c r="K14" s="86">
        <f>Pontuacoes!M20</f>
        <v>0</v>
      </c>
      <c r="L14" s="30">
        <f>Pontuacoes!N20</f>
        <v>0</v>
      </c>
      <c r="M14" s="30">
        <f>Pontuacoes!O20</f>
        <v>0</v>
      </c>
      <c r="N14" s="20">
        <f>Pontuacoes!P20</f>
        <v>0</v>
      </c>
      <c r="O14" s="20">
        <f>Pontuacoes!Q20</f>
        <v>0</v>
      </c>
      <c r="P14" s="30">
        <f>Pontuacoes!R20</f>
        <v>0</v>
      </c>
      <c r="Q14" s="34">
        <f>Pontuacoes!S20</f>
        <v>0</v>
      </c>
      <c r="R14" s="31">
        <f t="shared" si="0"/>
        <v>0</v>
      </c>
      <c r="S14" s="27">
        <f>Pontuacoes!Y20</f>
        <v>0</v>
      </c>
      <c r="T14" s="32">
        <f>Pontuacoes!AD20</f>
        <v>0</v>
      </c>
      <c r="U14" s="33">
        <f>Pontuacoes!AE20</f>
        <v>0</v>
      </c>
      <c r="V14" s="30">
        <f>Pontuacoes!AF20</f>
        <v>0</v>
      </c>
      <c r="W14" s="30">
        <f>Pontuacoes!AG20</f>
        <v>0</v>
      </c>
      <c r="X14" s="30">
        <f>Pontuacoes!AH20</f>
        <v>0</v>
      </c>
      <c r="Y14" s="30">
        <f>Pontuacoes!AI20</f>
        <v>0</v>
      </c>
      <c r="Z14" s="30">
        <f>Pontuacoes!AK20</f>
        <v>0</v>
      </c>
      <c r="AA14" s="34"/>
      <c r="AB14" s="34">
        <f t="shared" si="1"/>
        <v>0</v>
      </c>
      <c r="AC14" s="35">
        <f t="shared" si="4"/>
        <v>0</v>
      </c>
      <c r="AD14" s="32">
        <f t="shared" si="2"/>
        <v>0</v>
      </c>
      <c r="AE14" s="28">
        <f t="shared" si="3"/>
        <v>1</v>
      </c>
      <c r="AG14" s="53" t="s">
        <v>36</v>
      </c>
    </row>
    <row r="15" spans="1:34" ht="30" customHeight="1" thickTop="1" thickBot="1" x14ac:dyDescent="0.3">
      <c r="A15" s="74"/>
      <c r="B15" s="71"/>
      <c r="C15" s="67"/>
      <c r="D15" s="19">
        <f>Pontuacoes!F21</f>
        <v>0</v>
      </c>
      <c r="E15" s="85">
        <f>Pontuacoes!G21</f>
        <v>0</v>
      </c>
      <c r="F15" s="85">
        <f>Pontuacoes!H21</f>
        <v>0</v>
      </c>
      <c r="G15" s="85">
        <f>Pontuacoes!I21</f>
        <v>0</v>
      </c>
      <c r="H15" s="85">
        <f>Pontuacoes!J21</f>
        <v>0</v>
      </c>
      <c r="I15" s="85">
        <f>Pontuacoes!K21</f>
        <v>0</v>
      </c>
      <c r="J15" s="85">
        <f>Pontuacoes!L21</f>
        <v>0</v>
      </c>
      <c r="K15" s="85">
        <f>Pontuacoes!M21</f>
        <v>0</v>
      </c>
      <c r="L15" s="20">
        <f>Pontuacoes!N21</f>
        <v>0</v>
      </c>
      <c r="M15" s="20">
        <f>Pontuacoes!O21</f>
        <v>0</v>
      </c>
      <c r="N15" s="20">
        <f>Pontuacoes!P21</f>
        <v>0</v>
      </c>
      <c r="O15" s="20">
        <f>Pontuacoes!Q21</f>
        <v>0</v>
      </c>
      <c r="P15" s="20">
        <f>Pontuacoes!R21</f>
        <v>0</v>
      </c>
      <c r="Q15" s="25">
        <f>Pontuacoes!S21</f>
        <v>0</v>
      </c>
      <c r="R15" s="21">
        <f t="shared" si="0"/>
        <v>0</v>
      </c>
      <c r="S15" s="22">
        <f>Pontuacoes!Y21</f>
        <v>0</v>
      </c>
      <c r="T15" s="23">
        <f>Pontuacoes!AD21</f>
        <v>0</v>
      </c>
      <c r="U15" s="24">
        <f>Pontuacoes!AE21</f>
        <v>0</v>
      </c>
      <c r="V15" s="20">
        <f>Pontuacoes!AF21</f>
        <v>0</v>
      </c>
      <c r="W15" s="20">
        <f>Pontuacoes!AG21</f>
        <v>0</v>
      </c>
      <c r="X15" s="20">
        <f>Pontuacoes!AH21</f>
        <v>0</v>
      </c>
      <c r="Y15" s="20">
        <f>Pontuacoes!AI21</f>
        <v>0</v>
      </c>
      <c r="Z15" s="20">
        <f>Pontuacoes!AK21</f>
        <v>0</v>
      </c>
      <c r="AA15" s="25"/>
      <c r="AB15" s="25">
        <f t="shared" si="1"/>
        <v>0</v>
      </c>
      <c r="AC15" s="26">
        <f t="shared" si="4"/>
        <v>0</v>
      </c>
      <c r="AD15" s="27">
        <f t="shared" si="2"/>
        <v>0</v>
      </c>
      <c r="AE15" s="28">
        <f t="shared" si="3"/>
        <v>1</v>
      </c>
      <c r="AG15" s="53" t="s">
        <v>37</v>
      </c>
    </row>
    <row r="16" spans="1:34" ht="15.75" thickTop="1" x14ac:dyDescent="0.25">
      <c r="AG16" s="54" t="s">
        <v>38</v>
      </c>
    </row>
    <row r="17" spans="33:33" x14ac:dyDescent="0.25">
      <c r="AG17" s="53" t="s">
        <v>39</v>
      </c>
    </row>
    <row r="18" spans="33:33" x14ac:dyDescent="0.25">
      <c r="AG18" s="53" t="s">
        <v>40</v>
      </c>
    </row>
    <row r="19" spans="33:33" x14ac:dyDescent="0.25">
      <c r="AG19" s="53" t="s">
        <v>41</v>
      </c>
    </row>
    <row r="20" spans="33:33" x14ac:dyDescent="0.25">
      <c r="AG20" s="53" t="s">
        <v>42</v>
      </c>
    </row>
    <row r="21" spans="33:33" x14ac:dyDescent="0.25">
      <c r="AG21" s="53" t="s">
        <v>43</v>
      </c>
    </row>
    <row r="22" spans="33:33" x14ac:dyDescent="0.25">
      <c r="AG22" s="53" t="s">
        <v>44</v>
      </c>
    </row>
    <row r="23" spans="33:33" x14ac:dyDescent="0.25">
      <c r="AG23" s="53" t="s">
        <v>45</v>
      </c>
    </row>
    <row r="24" spans="33:33" x14ac:dyDescent="0.25">
      <c r="AG24" s="53" t="s">
        <v>16</v>
      </c>
    </row>
    <row r="25" spans="33:33" x14ac:dyDescent="0.25">
      <c r="AG25" s="53" t="s">
        <v>46</v>
      </c>
    </row>
    <row r="26" spans="33:33" x14ac:dyDescent="0.25">
      <c r="AG26" s="53" t="s">
        <v>47</v>
      </c>
    </row>
    <row r="27" spans="33:33" x14ac:dyDescent="0.25">
      <c r="AG27" s="53" t="s">
        <v>48</v>
      </c>
    </row>
    <row r="28" spans="33:33" x14ac:dyDescent="0.25">
      <c r="AG28" s="53" t="s">
        <v>49</v>
      </c>
    </row>
    <row r="29" spans="33:33" x14ac:dyDescent="0.25">
      <c r="AG29" s="53" t="s">
        <v>50</v>
      </c>
    </row>
    <row r="30" spans="33:33" x14ac:dyDescent="0.25">
      <c r="AG30" s="53" t="s">
        <v>51</v>
      </c>
    </row>
    <row r="31" spans="33:33" x14ac:dyDescent="0.25">
      <c r="AG31" s="53" t="s">
        <v>52</v>
      </c>
    </row>
    <row r="32" spans="33:33" x14ac:dyDescent="0.25">
      <c r="AG32" s="55" t="s">
        <v>53</v>
      </c>
    </row>
  </sheetData>
  <sheetProtection password="C5CF" sheet="1" objects="1" scenarios="1"/>
  <mergeCells count="37">
    <mergeCell ref="AE5:AE8"/>
    <mergeCell ref="D7:D8"/>
    <mergeCell ref="L7:L8"/>
    <mergeCell ref="M7:M8"/>
    <mergeCell ref="T5:T8"/>
    <mergeCell ref="U6:U8"/>
    <mergeCell ref="V6:AC6"/>
    <mergeCell ref="AB7:AB8"/>
    <mergeCell ref="U5:AC5"/>
    <mergeCell ref="AC7:AC8"/>
    <mergeCell ref="X7:X8"/>
    <mergeCell ref="Z7:Z8"/>
    <mergeCell ref="F7:F8"/>
    <mergeCell ref="G7:G8"/>
    <mergeCell ref="I7:I8"/>
    <mergeCell ref="J7:J8"/>
    <mergeCell ref="A1:C1"/>
    <mergeCell ref="A2:B2"/>
    <mergeCell ref="C3:C4"/>
    <mergeCell ref="C5:C6"/>
    <mergeCell ref="H7:H8"/>
    <mergeCell ref="K7:K8"/>
    <mergeCell ref="AC2:AD3"/>
    <mergeCell ref="AD5:AD8"/>
    <mergeCell ref="R7:R8"/>
    <mergeCell ref="S5:S8"/>
    <mergeCell ref="D5:R5"/>
    <mergeCell ref="W7:W8"/>
    <mergeCell ref="V7:V8"/>
    <mergeCell ref="P7:P8"/>
    <mergeCell ref="D6:R6"/>
    <mergeCell ref="N7:N8"/>
    <mergeCell ref="O7:O8"/>
    <mergeCell ref="E7:E8"/>
    <mergeCell ref="Y7:Y8"/>
    <mergeCell ref="Q7:Q8"/>
    <mergeCell ref="AA7:AA8"/>
  </mergeCells>
  <conditionalFormatting sqref="D9:Q9 D11:Q11 D13:Q13 D15:Q15 U15:AB15 U13:AB13 U11:AB11 U9:AB9 AD9 AD11 AD13 AD15 N10:O15">
    <cfRule type="cellIs" dxfId="11" priority="8" operator="equal">
      <formula>0</formula>
    </cfRule>
  </conditionalFormatting>
  <conditionalFormatting sqref="T12:AD12 T14:AD14 D14:R14 D12:R12 D10:R10 T10:AD10">
    <cfRule type="cellIs" dxfId="10" priority="7" operator="equal">
      <formula>0</formula>
    </cfRule>
  </conditionalFormatting>
  <conditionalFormatting sqref="R9 R11 R13 R15">
    <cfRule type="cellIs" dxfId="9" priority="6" operator="equal">
      <formula>0</formula>
    </cfRule>
  </conditionalFormatting>
  <conditionalFormatting sqref="S15 S13 S9 S11">
    <cfRule type="cellIs" dxfId="8" priority="5" operator="equal">
      <formula>0</formula>
    </cfRule>
  </conditionalFormatting>
  <conditionalFormatting sqref="T9 T11 T13 T15">
    <cfRule type="cellIs" dxfId="7" priority="4" operator="equal">
      <formula>0</formula>
    </cfRule>
  </conditionalFormatting>
  <conditionalFormatting sqref="AC9 AC11 AC13 AC15">
    <cfRule type="cellIs" dxfId="6" priority="3" operator="equal">
      <formula>0</formula>
    </cfRule>
  </conditionalFormatting>
  <conditionalFormatting sqref="AE9:AE15">
    <cfRule type="cellIs" dxfId="5" priority="2" operator="between">
      <formula>1</formula>
      <formula>3</formula>
    </cfRule>
  </conditionalFormatting>
  <conditionalFormatting sqref="S10 S12 S14">
    <cfRule type="cellIs" dxfId="4" priority="1" operator="equal">
      <formula>0</formula>
    </cfRule>
  </conditionalFormatting>
  <dataValidations count="4">
    <dataValidation type="list" allowBlank="1" showInputMessage="1" showErrorMessage="1" sqref="C2">
      <formula1>$AG$1:$AG$2</formula1>
    </dataValidation>
    <dataValidation type="list" allowBlank="1" showInputMessage="1" showErrorMessage="1" sqref="B3">
      <formula1>$AG$4:$AG$5</formula1>
    </dataValidation>
    <dataValidation type="list" allowBlank="1" showInputMessage="1" showErrorMessage="1" sqref="B5 C9:C15">
      <formula1>$AH$1:$AH$5</formula1>
    </dataValidation>
    <dataValidation type="list" allowBlank="1" showInputMessage="1" showErrorMessage="1" sqref="B6 B9:B15">
      <formula1>$AG$9:$AG$32</formula1>
    </dataValidation>
  </dataValidations>
  <hyperlinks>
    <hyperlink ref="AC2:AD3" location="Instruções!A1" display="Instruções"/>
  </hyperlink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6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showGridLines="0" showRowColHeaders="0" view="pageBreakPreview" zoomScaleNormal="100" zoomScaleSheetLayoutView="100" workbookViewId="0">
      <selection activeCell="V25" sqref="V25"/>
    </sheetView>
  </sheetViews>
  <sheetFormatPr defaultRowHeight="15" x14ac:dyDescent="0.25"/>
  <cols>
    <col min="1" max="5" width="9.140625" style="45"/>
    <col min="6" max="14" width="5.5703125" style="45" customWidth="1"/>
    <col min="15" max="16" width="4.7109375" style="45" hidden="1" customWidth="1"/>
    <col min="17" max="19" width="5.5703125" style="45" customWidth="1"/>
    <col min="20" max="22" width="4.7109375" style="45" customWidth="1"/>
    <col min="23" max="23" width="4.7109375" style="45" hidden="1" customWidth="1"/>
    <col min="24" max="24" width="4.7109375" style="45" customWidth="1"/>
    <col min="25" max="25" width="5.7109375" style="45" customWidth="1"/>
    <col min="26" max="29" width="5.140625" style="45" customWidth="1"/>
    <col min="30" max="30" width="5.7109375" style="45" customWidth="1"/>
    <col min="31" max="31" width="5.140625" style="45" customWidth="1"/>
    <col min="32" max="37" width="6.7109375" style="45" customWidth="1"/>
    <col min="38" max="39" width="9.140625" style="45" hidden="1" customWidth="1"/>
    <col min="40" max="16384" width="9.140625" style="45"/>
  </cols>
  <sheetData>
    <row r="1" spans="1:39" ht="15" customHeight="1" thickTop="1" x14ac:dyDescent="0.25">
      <c r="A1" s="117" t="s">
        <v>22</v>
      </c>
      <c r="B1" s="118"/>
      <c r="C1" s="118"/>
      <c r="D1" s="118"/>
      <c r="E1" s="119"/>
      <c r="F1" s="75"/>
      <c r="G1" s="75"/>
      <c r="H1" s="75"/>
      <c r="I1" s="75"/>
      <c r="J1" s="75"/>
      <c r="K1" s="75"/>
      <c r="L1" s="75"/>
      <c r="M1" s="75"/>
      <c r="N1" s="75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9" ht="15" customHeight="1" x14ac:dyDescent="0.25">
      <c r="A2" s="120" t="s">
        <v>23</v>
      </c>
      <c r="B2" s="121"/>
      <c r="C2" s="121"/>
      <c r="D2" s="167" t="str">
        <f>'Classif Finais Aerobica'!C2</f>
        <v>Indiv. Fem</v>
      </c>
      <c r="E2" s="168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9" ht="15.75" x14ac:dyDescent="0.25">
      <c r="A3" s="47" t="s">
        <v>24</v>
      </c>
      <c r="B3" s="166">
        <f>'Classif Finais Aerobica'!B3</f>
        <v>0</v>
      </c>
      <c r="C3" s="166"/>
      <c r="D3" s="169" t="s">
        <v>26</v>
      </c>
      <c r="E3" s="122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L3" s="76">
        <v>2.5</v>
      </c>
      <c r="AM3" s="45">
        <v>2</v>
      </c>
    </row>
    <row r="4" spans="1:39" ht="15.75" x14ac:dyDescent="0.25">
      <c r="A4" s="47" t="s">
        <v>25</v>
      </c>
      <c r="B4" s="165">
        <f>'Classif Finais Aerobica'!B4</f>
        <v>0</v>
      </c>
      <c r="C4" s="165"/>
      <c r="D4" s="169"/>
      <c r="E4" s="122"/>
      <c r="T4" s="77"/>
      <c r="U4" s="77"/>
      <c r="V4" s="77"/>
      <c r="W4" s="77"/>
      <c r="X4" s="77"/>
      <c r="AL4" s="76">
        <v>2</v>
      </c>
      <c r="AM4" s="45">
        <v>1.5</v>
      </c>
    </row>
    <row r="5" spans="1:39" ht="15.75" customHeight="1" x14ac:dyDescent="0.25">
      <c r="A5" s="47" t="s">
        <v>19</v>
      </c>
      <c r="B5" s="165">
        <f>'Classif Finais Aerobica'!B5</f>
        <v>0</v>
      </c>
      <c r="C5" s="165"/>
      <c r="D5" s="149">
        <f>'Classif Finais Aerobica'!C5:C6</f>
        <v>0</v>
      </c>
      <c r="E5" s="150"/>
      <c r="T5" s="77"/>
      <c r="U5" s="77"/>
      <c r="V5" s="77"/>
      <c r="W5" s="77"/>
      <c r="X5" s="77"/>
      <c r="AL5" s="76">
        <v>1.5</v>
      </c>
      <c r="AM5" s="45">
        <v>1</v>
      </c>
    </row>
    <row r="6" spans="1:39" ht="16.5" thickBot="1" x14ac:dyDescent="0.3">
      <c r="A6" s="49" t="s">
        <v>0</v>
      </c>
      <c r="B6" s="151">
        <f>'Classif Finais Aerobica'!B6</f>
        <v>0</v>
      </c>
      <c r="C6" s="151"/>
      <c r="D6" s="151"/>
      <c r="E6" s="152"/>
      <c r="T6" s="77"/>
      <c r="U6" s="77"/>
      <c r="V6" s="77"/>
      <c r="W6" s="77"/>
      <c r="X6" s="77"/>
      <c r="AL6" s="76">
        <v>1</v>
      </c>
      <c r="AM6" s="45">
        <v>5</v>
      </c>
    </row>
    <row r="7" spans="1:39" ht="16.5" thickTop="1" thickBot="1" x14ac:dyDescent="0.3">
      <c r="T7" s="77"/>
      <c r="U7" s="77"/>
      <c r="V7" s="77"/>
      <c r="W7" s="77"/>
      <c r="X7" s="77"/>
      <c r="AE7" s="78"/>
      <c r="AF7" s="78"/>
      <c r="AL7" s="76">
        <v>0.5</v>
      </c>
      <c r="AM7" s="45">
        <v>0.25</v>
      </c>
    </row>
    <row r="8" spans="1:39" ht="15.75" thickTop="1" x14ac:dyDescent="0.25">
      <c r="F8" s="182" t="s">
        <v>76</v>
      </c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4"/>
      <c r="T8" s="216" t="s">
        <v>15</v>
      </c>
      <c r="U8" s="217"/>
      <c r="V8" s="217"/>
      <c r="W8" s="217"/>
      <c r="X8" s="217"/>
      <c r="Y8" s="218"/>
      <c r="Z8" s="222" t="s">
        <v>11</v>
      </c>
      <c r="AA8" s="223"/>
      <c r="AB8" s="223"/>
      <c r="AC8" s="223"/>
      <c r="AD8" s="224"/>
      <c r="AE8" s="191" t="s">
        <v>18</v>
      </c>
      <c r="AF8" s="192"/>
      <c r="AG8" s="192"/>
      <c r="AH8" s="192"/>
      <c r="AI8" s="192"/>
      <c r="AJ8" s="192"/>
      <c r="AK8" s="193"/>
    </row>
    <row r="9" spans="1:39" x14ac:dyDescent="0.25">
      <c r="F9" s="185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7"/>
      <c r="T9" s="219"/>
      <c r="U9" s="220"/>
      <c r="V9" s="220"/>
      <c r="W9" s="220"/>
      <c r="X9" s="220"/>
      <c r="Y9" s="221"/>
      <c r="Z9" s="225"/>
      <c r="AA9" s="226"/>
      <c r="AB9" s="226"/>
      <c r="AC9" s="226"/>
      <c r="AD9" s="227"/>
      <c r="AE9" s="194"/>
      <c r="AF9" s="195"/>
      <c r="AG9" s="195"/>
      <c r="AH9" s="195"/>
      <c r="AI9" s="195"/>
      <c r="AJ9" s="195"/>
      <c r="AK9" s="196"/>
    </row>
    <row r="10" spans="1:39" ht="15" customHeight="1" x14ac:dyDescent="0.25">
      <c r="F10" s="175" t="s">
        <v>4</v>
      </c>
      <c r="G10" s="172" t="s">
        <v>64</v>
      </c>
      <c r="H10" s="172" t="s">
        <v>65</v>
      </c>
      <c r="I10" s="172" t="s">
        <v>66</v>
      </c>
      <c r="J10" s="180" t="s">
        <v>79</v>
      </c>
      <c r="K10" s="172" t="s">
        <v>67</v>
      </c>
      <c r="L10" s="172" t="s">
        <v>68</v>
      </c>
      <c r="M10" s="172" t="s">
        <v>69</v>
      </c>
      <c r="N10" s="177" t="s">
        <v>80</v>
      </c>
      <c r="O10" s="237" t="s">
        <v>81</v>
      </c>
      <c r="P10" s="239" t="s">
        <v>82</v>
      </c>
      <c r="Q10" s="172" t="s">
        <v>61</v>
      </c>
      <c r="R10" s="180" t="s">
        <v>70</v>
      </c>
      <c r="S10" s="188" t="s">
        <v>83</v>
      </c>
      <c r="T10" s="170" t="s">
        <v>84</v>
      </c>
      <c r="U10" s="210" t="s">
        <v>85</v>
      </c>
      <c r="V10" s="210" t="s">
        <v>56</v>
      </c>
      <c r="W10" s="242" t="s">
        <v>2</v>
      </c>
      <c r="X10" s="235" t="s">
        <v>57</v>
      </c>
      <c r="Y10" s="228" t="s">
        <v>63</v>
      </c>
      <c r="Z10" s="231" t="s">
        <v>3</v>
      </c>
      <c r="AA10" s="213" t="s">
        <v>58</v>
      </c>
      <c r="AB10" s="213" t="s">
        <v>59</v>
      </c>
      <c r="AC10" s="213" t="s">
        <v>60</v>
      </c>
      <c r="AD10" s="233" t="s">
        <v>63</v>
      </c>
      <c r="AE10" s="205" t="s">
        <v>17</v>
      </c>
      <c r="AF10" s="203" t="s">
        <v>6</v>
      </c>
      <c r="AG10" s="203"/>
      <c r="AH10" s="203"/>
      <c r="AI10" s="203"/>
      <c r="AJ10" s="203"/>
      <c r="AK10" s="204"/>
    </row>
    <row r="11" spans="1:39" ht="20.25" customHeight="1" x14ac:dyDescent="0.25">
      <c r="F11" s="175"/>
      <c r="G11" s="173"/>
      <c r="H11" s="173"/>
      <c r="I11" s="173"/>
      <c r="J11" s="180"/>
      <c r="K11" s="173"/>
      <c r="L11" s="173"/>
      <c r="M11" s="173"/>
      <c r="N11" s="178"/>
      <c r="O11" s="237"/>
      <c r="P11" s="240"/>
      <c r="Q11" s="173"/>
      <c r="R11" s="180"/>
      <c r="S11" s="189"/>
      <c r="T11" s="170"/>
      <c r="U11" s="211"/>
      <c r="V11" s="211"/>
      <c r="W11" s="243"/>
      <c r="X11" s="235"/>
      <c r="Y11" s="229"/>
      <c r="Z11" s="231"/>
      <c r="AA11" s="214"/>
      <c r="AB11" s="214"/>
      <c r="AC11" s="214"/>
      <c r="AD11" s="233"/>
      <c r="AE11" s="205"/>
      <c r="AF11" s="200" t="s">
        <v>86</v>
      </c>
      <c r="AG11" s="200" t="s">
        <v>87</v>
      </c>
      <c r="AH11" s="200" t="s">
        <v>88</v>
      </c>
      <c r="AI11" s="207" t="s">
        <v>77</v>
      </c>
      <c r="AJ11" s="200" t="s">
        <v>1</v>
      </c>
      <c r="AK11" s="197" t="s">
        <v>89</v>
      </c>
    </row>
    <row r="12" spans="1:39" ht="20.25" customHeight="1" x14ac:dyDescent="0.25">
      <c r="F12" s="175"/>
      <c r="G12" s="173"/>
      <c r="H12" s="173"/>
      <c r="I12" s="173"/>
      <c r="J12" s="180"/>
      <c r="K12" s="173"/>
      <c r="L12" s="173"/>
      <c r="M12" s="173"/>
      <c r="N12" s="178"/>
      <c r="O12" s="237"/>
      <c r="P12" s="240"/>
      <c r="Q12" s="173"/>
      <c r="R12" s="180"/>
      <c r="S12" s="189"/>
      <c r="T12" s="170"/>
      <c r="U12" s="211"/>
      <c r="V12" s="211"/>
      <c r="W12" s="243"/>
      <c r="X12" s="235"/>
      <c r="Y12" s="229"/>
      <c r="Z12" s="231"/>
      <c r="AA12" s="214"/>
      <c r="AB12" s="214"/>
      <c r="AC12" s="214"/>
      <c r="AD12" s="233"/>
      <c r="AE12" s="205"/>
      <c r="AF12" s="201"/>
      <c r="AG12" s="201"/>
      <c r="AH12" s="201"/>
      <c r="AI12" s="208"/>
      <c r="AJ12" s="201"/>
      <c r="AK12" s="198"/>
    </row>
    <row r="13" spans="1:39" ht="20.25" customHeight="1" thickBot="1" x14ac:dyDescent="0.3">
      <c r="F13" s="175"/>
      <c r="G13" s="173"/>
      <c r="H13" s="173"/>
      <c r="I13" s="173"/>
      <c r="J13" s="180"/>
      <c r="K13" s="173"/>
      <c r="L13" s="173"/>
      <c r="M13" s="173"/>
      <c r="N13" s="178"/>
      <c r="O13" s="237"/>
      <c r="P13" s="240"/>
      <c r="Q13" s="173"/>
      <c r="R13" s="180"/>
      <c r="S13" s="189"/>
      <c r="T13" s="170"/>
      <c r="U13" s="211"/>
      <c r="V13" s="211"/>
      <c r="W13" s="243"/>
      <c r="X13" s="235"/>
      <c r="Y13" s="229"/>
      <c r="Z13" s="231"/>
      <c r="AA13" s="214"/>
      <c r="AB13" s="214"/>
      <c r="AC13" s="214"/>
      <c r="AD13" s="233"/>
      <c r="AE13" s="205"/>
      <c r="AF13" s="201"/>
      <c r="AG13" s="201"/>
      <c r="AH13" s="201"/>
      <c r="AI13" s="208"/>
      <c r="AJ13" s="201"/>
      <c r="AK13" s="198"/>
    </row>
    <row r="14" spans="1:39" ht="65.25" customHeight="1" thickTop="1" thickBot="1" x14ac:dyDescent="0.3">
      <c r="A14" s="163" t="s">
        <v>8</v>
      </c>
      <c r="B14" s="164"/>
      <c r="C14" s="164"/>
      <c r="D14" s="79" t="s">
        <v>0</v>
      </c>
      <c r="E14" s="80" t="s">
        <v>19</v>
      </c>
      <c r="F14" s="176"/>
      <c r="G14" s="174"/>
      <c r="H14" s="174"/>
      <c r="I14" s="174"/>
      <c r="J14" s="181"/>
      <c r="K14" s="174"/>
      <c r="L14" s="174"/>
      <c r="M14" s="174"/>
      <c r="N14" s="179"/>
      <c r="O14" s="238"/>
      <c r="P14" s="241"/>
      <c r="Q14" s="174"/>
      <c r="R14" s="181"/>
      <c r="S14" s="190"/>
      <c r="T14" s="171"/>
      <c r="U14" s="212"/>
      <c r="V14" s="212"/>
      <c r="W14" s="244"/>
      <c r="X14" s="236"/>
      <c r="Y14" s="230"/>
      <c r="Z14" s="232"/>
      <c r="AA14" s="215"/>
      <c r="AB14" s="215"/>
      <c r="AC14" s="215"/>
      <c r="AD14" s="234"/>
      <c r="AE14" s="206"/>
      <c r="AF14" s="202"/>
      <c r="AG14" s="202"/>
      <c r="AH14" s="202"/>
      <c r="AI14" s="209"/>
      <c r="AJ14" s="202"/>
      <c r="AK14" s="199"/>
    </row>
    <row r="15" spans="1:39" ht="33" customHeight="1" thickTop="1" thickBot="1" x14ac:dyDescent="0.3">
      <c r="A15" s="161">
        <f>'Classif Finais Aerobica'!A9</f>
        <v>0</v>
      </c>
      <c r="B15" s="162"/>
      <c r="C15" s="162"/>
      <c r="D15" s="9">
        <f>'Classif Finais Aerobica'!B9</f>
        <v>0</v>
      </c>
      <c r="E15" s="3">
        <f>'Classif Finais Aerobica'!C9</f>
        <v>0</v>
      </c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4"/>
      <c r="U15" s="81"/>
      <c r="V15" s="81"/>
      <c r="W15" s="81"/>
      <c r="X15" s="1"/>
      <c r="Y15" s="40">
        <f>SUM(T15:X15)</f>
        <v>0</v>
      </c>
      <c r="Z15" s="4"/>
      <c r="AA15" s="81"/>
      <c r="AB15" s="81"/>
      <c r="AC15" s="1"/>
      <c r="AD15" s="43">
        <f>SUM(Z15:AC15)</f>
        <v>0</v>
      </c>
      <c r="AE15" s="4"/>
      <c r="AF15" s="1"/>
      <c r="AG15" s="1"/>
      <c r="AH15" s="1"/>
      <c r="AI15" s="1"/>
      <c r="AJ15" s="1"/>
      <c r="AK15" s="2"/>
    </row>
    <row r="16" spans="1:39" ht="33" customHeight="1" thickTop="1" thickBot="1" x14ac:dyDescent="0.3">
      <c r="A16" s="155">
        <f>'Classif Finais Aerobica'!A10</f>
        <v>0</v>
      </c>
      <c r="B16" s="156"/>
      <c r="C16" s="156"/>
      <c r="D16" s="10">
        <f>'Classif Finais Aerobica'!B10</f>
        <v>0</v>
      </c>
      <c r="E16" s="5">
        <f>'Classif Finais Aerobica'!C10</f>
        <v>0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6"/>
      <c r="U16" s="82"/>
      <c r="V16" s="82"/>
      <c r="W16" s="82"/>
      <c r="X16" s="7"/>
      <c r="Y16" s="41">
        <f>SUM(T16:X16)</f>
        <v>0</v>
      </c>
      <c r="Z16" s="6"/>
      <c r="AA16" s="82"/>
      <c r="AB16" s="82"/>
      <c r="AC16" s="7"/>
      <c r="AD16" s="41">
        <f t="shared" ref="AD16:AD21" si="0">SUM(Z16:AC16)</f>
        <v>0</v>
      </c>
      <c r="AE16" s="6"/>
      <c r="AF16" s="7"/>
      <c r="AG16" s="7"/>
      <c r="AH16" s="7"/>
      <c r="AI16" s="7"/>
      <c r="AJ16" s="7"/>
      <c r="AK16" s="8"/>
    </row>
    <row r="17" spans="1:37" ht="33" customHeight="1" thickTop="1" thickBot="1" x14ac:dyDescent="0.3">
      <c r="A17" s="153">
        <f>'Classif Finais Aerobica'!A11</f>
        <v>0</v>
      </c>
      <c r="B17" s="154"/>
      <c r="C17" s="154"/>
      <c r="D17" s="14">
        <f>'Classif Finais Aerobica'!B11</f>
        <v>0</v>
      </c>
      <c r="E17" s="17">
        <f>'Classif Finais Aerobica'!C11</f>
        <v>0</v>
      </c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/>
      <c r="T17" s="4"/>
      <c r="U17" s="81"/>
      <c r="V17" s="81"/>
      <c r="W17" s="81"/>
      <c r="X17" s="1"/>
      <c r="Y17" s="40">
        <f>SUM(T17:X17)</f>
        <v>0</v>
      </c>
      <c r="Z17" s="4"/>
      <c r="AA17" s="81"/>
      <c r="AB17" s="81"/>
      <c r="AC17" s="1"/>
      <c r="AD17" s="43">
        <f t="shared" si="0"/>
        <v>0</v>
      </c>
      <c r="AE17" s="4"/>
      <c r="AF17" s="1"/>
      <c r="AG17" s="1"/>
      <c r="AH17" s="1"/>
      <c r="AI17" s="1"/>
      <c r="AJ17" s="1"/>
      <c r="AK17" s="2"/>
    </row>
    <row r="18" spans="1:37" ht="33" customHeight="1" thickTop="1" thickBot="1" x14ac:dyDescent="0.3">
      <c r="A18" s="159">
        <f>'Classif Finais Aerobica'!A12</f>
        <v>0</v>
      </c>
      <c r="B18" s="160"/>
      <c r="C18" s="160"/>
      <c r="D18" s="15">
        <f>'Classif Finais Aerobica'!B12</f>
        <v>0</v>
      </c>
      <c r="E18" s="16">
        <f>'Classif Finais Aerobica'!C12</f>
        <v>0</v>
      </c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87"/>
      <c r="T18" s="6"/>
      <c r="U18" s="82"/>
      <c r="V18" s="82"/>
      <c r="W18" s="82"/>
      <c r="X18" s="7"/>
      <c r="Y18" s="41">
        <f t="shared" ref="Y18" si="1">SUM(T18:X18)</f>
        <v>0</v>
      </c>
      <c r="Z18" s="36"/>
      <c r="AA18" s="83"/>
      <c r="AB18" s="83"/>
      <c r="AC18" s="37"/>
      <c r="AD18" s="42">
        <f t="shared" si="0"/>
        <v>0</v>
      </c>
      <c r="AE18" s="36"/>
      <c r="AF18" s="37"/>
      <c r="AG18" s="37"/>
      <c r="AH18" s="37"/>
      <c r="AI18" s="37"/>
      <c r="AJ18" s="37"/>
      <c r="AK18" s="18"/>
    </row>
    <row r="19" spans="1:37" ht="33" customHeight="1" thickTop="1" thickBot="1" x14ac:dyDescent="0.3">
      <c r="A19" s="157">
        <f>'Classif Finais Aerobica'!A13</f>
        <v>0</v>
      </c>
      <c r="B19" s="158"/>
      <c r="C19" s="158"/>
      <c r="D19" s="12">
        <f>'Classif Finais Aerobica'!B13</f>
        <v>0</v>
      </c>
      <c r="E19" s="13">
        <f>'Classif Finais Aerobica'!C13</f>
        <v>0</v>
      </c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/>
      <c r="T19" s="4"/>
      <c r="U19" s="81"/>
      <c r="V19" s="81"/>
      <c r="W19" s="81"/>
      <c r="X19" s="1"/>
      <c r="Y19" s="40">
        <f>SUM(T19:X19)</f>
        <v>0</v>
      </c>
      <c r="Z19" s="4"/>
      <c r="AA19" s="81"/>
      <c r="AB19" s="81"/>
      <c r="AC19" s="1"/>
      <c r="AD19" s="43">
        <f t="shared" si="0"/>
        <v>0</v>
      </c>
      <c r="AE19" s="4"/>
      <c r="AF19" s="1"/>
      <c r="AG19" s="1"/>
      <c r="AH19" s="1"/>
      <c r="AI19" s="1"/>
      <c r="AJ19" s="1"/>
      <c r="AK19" s="2"/>
    </row>
    <row r="20" spans="1:37" ht="33" customHeight="1" thickTop="1" thickBot="1" x14ac:dyDescent="0.3">
      <c r="A20" s="155">
        <f>'Classif Finais Aerobica'!A14</f>
        <v>0</v>
      </c>
      <c r="B20" s="156"/>
      <c r="C20" s="156"/>
      <c r="D20" s="10">
        <f>'Classif Finais Aerobica'!B14</f>
        <v>0</v>
      </c>
      <c r="E20" s="5">
        <f>'Classif Finais Aerobica'!C14</f>
        <v>0</v>
      </c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8"/>
      <c r="T20" s="6"/>
      <c r="U20" s="82"/>
      <c r="V20" s="82"/>
      <c r="W20" s="82"/>
      <c r="X20" s="7"/>
      <c r="Y20" s="41">
        <f t="shared" ref="Y20" si="2">SUM(T20:X20)</f>
        <v>0</v>
      </c>
      <c r="Z20" s="38"/>
      <c r="AA20" s="84"/>
      <c r="AB20" s="84"/>
      <c r="AC20" s="39"/>
      <c r="AD20" s="41">
        <f t="shared" si="0"/>
        <v>0</v>
      </c>
      <c r="AE20" s="38"/>
      <c r="AF20" s="39"/>
      <c r="AG20" s="39"/>
      <c r="AH20" s="39"/>
      <c r="AI20" s="39"/>
      <c r="AJ20" s="39"/>
      <c r="AK20" s="11"/>
    </row>
    <row r="21" spans="1:37" ht="33" customHeight="1" thickTop="1" thickBot="1" x14ac:dyDescent="0.3">
      <c r="A21" s="153">
        <f>'Classif Finais Aerobica'!A15</f>
        <v>0</v>
      </c>
      <c r="B21" s="154"/>
      <c r="C21" s="154"/>
      <c r="D21" s="14">
        <f>'Classif Finais Aerobica'!B15</f>
        <v>0</v>
      </c>
      <c r="E21" s="17">
        <f>'Classif Finais Aerobica'!C15</f>
        <v>0</v>
      </c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4"/>
      <c r="U21" s="81"/>
      <c r="V21" s="81"/>
      <c r="W21" s="81"/>
      <c r="X21" s="1"/>
      <c r="Y21" s="40">
        <f>SUM(T21:X21)</f>
        <v>0</v>
      </c>
      <c r="Z21" s="4"/>
      <c r="AA21" s="81"/>
      <c r="AB21" s="81"/>
      <c r="AC21" s="1"/>
      <c r="AD21" s="43">
        <f t="shared" si="0"/>
        <v>0</v>
      </c>
      <c r="AE21" s="4"/>
      <c r="AF21" s="1"/>
      <c r="AG21" s="1"/>
      <c r="AH21" s="1"/>
      <c r="AI21" s="1"/>
      <c r="AJ21" s="1"/>
      <c r="AK21" s="2"/>
    </row>
    <row r="22" spans="1:37" ht="15.75" thickTop="1" x14ac:dyDescent="0.25"/>
  </sheetData>
  <sheetProtection password="C5CF" sheet="1" objects="1" scenarios="1"/>
  <mergeCells count="54">
    <mergeCell ref="I10:I14"/>
    <mergeCell ref="U10:U14"/>
    <mergeCell ref="AA10:AA14"/>
    <mergeCell ref="AB10:AB14"/>
    <mergeCell ref="T8:Y9"/>
    <mergeCell ref="Z8:AD9"/>
    <mergeCell ref="Y10:Y14"/>
    <mergeCell ref="Z10:Z14"/>
    <mergeCell ref="AC10:AC14"/>
    <mergeCell ref="AD10:AD14"/>
    <mergeCell ref="V10:V14"/>
    <mergeCell ref="W10:W14"/>
    <mergeCell ref="X10:X14"/>
    <mergeCell ref="AE8:AK9"/>
    <mergeCell ref="AK11:AK14"/>
    <mergeCell ref="AH11:AH14"/>
    <mergeCell ref="AG11:AG14"/>
    <mergeCell ref="AF11:AF14"/>
    <mergeCell ref="AF10:AK10"/>
    <mergeCell ref="AE10:AE14"/>
    <mergeCell ref="AI11:AI14"/>
    <mergeCell ref="AJ11:AJ14"/>
    <mergeCell ref="D3:E4"/>
    <mergeCell ref="T10:T14"/>
    <mergeCell ref="P10:P14"/>
    <mergeCell ref="Q10:Q14"/>
    <mergeCell ref="F10:F14"/>
    <mergeCell ref="N10:N14"/>
    <mergeCell ref="O10:O14"/>
    <mergeCell ref="R10:R14"/>
    <mergeCell ref="J10:J14"/>
    <mergeCell ref="K10:K14"/>
    <mergeCell ref="L10:L14"/>
    <mergeCell ref="M10:M14"/>
    <mergeCell ref="F8:S9"/>
    <mergeCell ref="S10:S14"/>
    <mergeCell ref="G10:G14"/>
    <mergeCell ref="H10:H14"/>
    <mergeCell ref="A1:E1"/>
    <mergeCell ref="D5:E6"/>
    <mergeCell ref="A21:C21"/>
    <mergeCell ref="A20:C20"/>
    <mergeCell ref="A19:C19"/>
    <mergeCell ref="A18:C18"/>
    <mergeCell ref="A15:C15"/>
    <mergeCell ref="A16:C16"/>
    <mergeCell ref="A14:C14"/>
    <mergeCell ref="A17:C17"/>
    <mergeCell ref="A2:C2"/>
    <mergeCell ref="B6:C6"/>
    <mergeCell ref="B5:C5"/>
    <mergeCell ref="B4:C4"/>
    <mergeCell ref="B3:C3"/>
    <mergeCell ref="D2:E2"/>
  </mergeCells>
  <conditionalFormatting sqref="A15:E15 B3:C6 D5:E6 D2:E2">
    <cfRule type="cellIs" dxfId="3" priority="6" operator="equal">
      <formula>0</formula>
    </cfRule>
  </conditionalFormatting>
  <conditionalFormatting sqref="AD16 AD18 AD20 A16:E21 Y16 Y18 Y20">
    <cfRule type="cellIs" dxfId="2" priority="7" operator="equal">
      <formula>0</formula>
    </cfRule>
  </conditionalFormatting>
  <conditionalFormatting sqref="Y21 Y15 Y17 Y19">
    <cfRule type="cellIs" dxfId="1" priority="3" operator="equal">
      <formula>0</formula>
    </cfRule>
  </conditionalFormatting>
  <conditionalFormatting sqref="AD15 AD17 AD19 AD21">
    <cfRule type="cellIs" dxfId="0" priority="2" operator="equal">
      <formula>0</formula>
    </cfRule>
  </conditionalFormatting>
  <dataValidations count="1">
    <dataValidation type="list" allowBlank="1" showInputMessage="1" showErrorMessage="1" sqref="Z15:AC21 T15:V21 X15:X21">
      <formula1>$AL$3:$AL$7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8" orientation="landscape" r:id="rId1"/>
  <colBreaks count="1" manualBreakCount="1">
    <brk id="37" max="2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Instruções</vt:lpstr>
      <vt:lpstr>Classif Finais Aerobica</vt:lpstr>
      <vt:lpstr>Pontuacoes</vt:lpstr>
      <vt:lpstr>'Classif Finais Aerobica'!Área_de_Impressão</vt:lpstr>
      <vt:lpstr>Instruções!Área_de_Impressão</vt:lpstr>
      <vt:lpstr>Pontuacoes!Área_de_Impressão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Paula Pata</cp:lastModifiedBy>
  <cp:lastPrinted>2017-12-04T16:06:29Z</cp:lastPrinted>
  <dcterms:created xsi:type="dcterms:W3CDTF">2010-10-27T18:14:11Z</dcterms:created>
  <dcterms:modified xsi:type="dcterms:W3CDTF">2017-12-11T16:29:13Z</dcterms:modified>
</cp:coreProperties>
</file>