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0730" windowHeight="11760"/>
  </bookViews>
  <sheets>
    <sheet name="ARE" sheetId="4" r:id="rId1"/>
    <sheet name="Tabela Final de Resultados ARE" sheetId="5" r:id="rId2"/>
    <sheet name="Tabela final Classificações ARE" sheetId="7" r:id="rId3"/>
  </sheets>
  <definedNames>
    <definedName name="_xlnm.Print_Area" localSheetId="0">ARE!$A$1:$AI$84</definedName>
    <definedName name="_xlnm.Print_Area" localSheetId="1">'Tabela Final de Resultados ARE'!$A$1:$J$11</definedName>
  </definedNames>
  <calcPr calcId="152511" concurrentCalc="0"/>
</workbook>
</file>

<file path=xl/calcChain.xml><?xml version="1.0" encoding="utf-8"?>
<calcChain xmlns="http://schemas.openxmlformats.org/spreadsheetml/2006/main">
  <c r="AH80" i="4" l="1"/>
  <c r="AI80" i="4"/>
  <c r="AI75" i="4"/>
  <c r="AH75" i="4"/>
  <c r="AH70" i="4"/>
  <c r="AI70" i="4"/>
  <c r="AI65" i="4"/>
  <c r="AH65" i="4"/>
  <c r="AH60" i="4"/>
  <c r="AI60" i="4"/>
  <c r="AI55" i="4"/>
  <c r="AH55" i="4"/>
  <c r="AH50" i="4"/>
  <c r="AI50" i="4"/>
  <c r="AI45" i="4"/>
  <c r="AH45" i="4"/>
  <c r="AH40" i="4"/>
  <c r="AI40" i="4"/>
  <c r="AI35" i="4"/>
  <c r="AH35" i="4"/>
  <c r="AH30" i="4"/>
  <c r="AI30" i="4"/>
  <c r="AI25" i="4"/>
  <c r="AH25" i="4"/>
  <c r="AH20" i="4"/>
  <c r="AI20" i="4"/>
  <c r="AI15" i="4"/>
  <c r="AH15" i="4"/>
  <c r="AH10" i="4"/>
  <c r="AI10" i="4"/>
  <c r="Z80" i="4"/>
  <c r="Z75" i="4"/>
  <c r="Z70" i="4"/>
  <c r="Z65" i="4"/>
  <c r="Z60" i="4"/>
  <c r="Z55" i="4"/>
  <c r="Z50" i="4"/>
  <c r="Z45" i="4"/>
  <c r="Z40" i="4"/>
  <c r="Z35" i="4"/>
  <c r="Z30" i="4"/>
  <c r="Z25" i="4"/>
  <c r="Z20" i="4"/>
  <c r="Z15" i="4"/>
  <c r="Z10" i="4"/>
  <c r="Z5" i="4"/>
  <c r="AI5" i="4"/>
  <c r="P5" i="4"/>
  <c r="O5" i="4"/>
  <c r="O45" i="4"/>
  <c r="O56" i="4"/>
  <c r="O54" i="4"/>
  <c r="O6" i="4"/>
  <c r="O79" i="4"/>
  <c r="O29" i="4"/>
  <c r="O7" i="4"/>
  <c r="X8" i="4"/>
  <c r="AH5" i="4"/>
  <c r="X84" i="4"/>
  <c r="O84" i="4"/>
  <c r="X83" i="4"/>
  <c r="O83" i="4"/>
  <c r="X82" i="4"/>
  <c r="O82" i="4"/>
  <c r="X81" i="4"/>
  <c r="O81" i="4"/>
  <c r="X80" i="4"/>
  <c r="O80" i="4"/>
  <c r="X79" i="4"/>
  <c r="X78" i="4"/>
  <c r="O78" i="4"/>
  <c r="X77" i="4"/>
  <c r="O77" i="4"/>
  <c r="X76" i="4"/>
  <c r="O76" i="4"/>
  <c r="X75" i="4"/>
  <c r="O75" i="4"/>
  <c r="X74" i="4"/>
  <c r="O74" i="4"/>
  <c r="X73" i="4"/>
  <c r="O73" i="4"/>
  <c r="X72" i="4"/>
  <c r="O72" i="4"/>
  <c r="X71" i="4"/>
  <c r="O71" i="4"/>
  <c r="X70" i="4"/>
  <c r="O70" i="4"/>
  <c r="X69" i="4"/>
  <c r="O69" i="4"/>
  <c r="X68" i="4"/>
  <c r="O68" i="4"/>
  <c r="X67" i="4"/>
  <c r="O67" i="4"/>
  <c r="X66" i="4"/>
  <c r="O66" i="4"/>
  <c r="X65" i="4"/>
  <c r="O65" i="4"/>
  <c r="O8" i="4"/>
  <c r="O9" i="4"/>
  <c r="Y80" i="4"/>
  <c r="P80" i="4"/>
  <c r="Y70" i="4"/>
  <c r="P70" i="4"/>
  <c r="Y65" i="4"/>
  <c r="Y75" i="4"/>
  <c r="P75" i="4"/>
  <c r="P65" i="4"/>
  <c r="D10" i="5"/>
  <c r="D9" i="5"/>
  <c r="D8" i="5"/>
  <c r="D7" i="5"/>
  <c r="D6" i="5"/>
  <c r="D5" i="5"/>
  <c r="D4" i="5"/>
  <c r="C10" i="5"/>
  <c r="C9" i="5"/>
  <c r="C8" i="5"/>
  <c r="C7" i="5"/>
  <c r="C6" i="5"/>
  <c r="C5" i="5"/>
  <c r="C4" i="5"/>
  <c r="D3" i="5"/>
  <c r="C3" i="5"/>
  <c r="X30" i="4"/>
  <c r="X53" i="4"/>
  <c r="X64" i="4"/>
  <c r="O64" i="4"/>
  <c r="X63" i="4"/>
  <c r="O63" i="4"/>
  <c r="X62" i="4"/>
  <c r="O62" i="4"/>
  <c r="X61" i="4"/>
  <c r="O61" i="4"/>
  <c r="X60" i="4"/>
  <c r="O60" i="4"/>
  <c r="X59" i="4"/>
  <c r="O59" i="4"/>
  <c r="X58" i="4"/>
  <c r="O58" i="4"/>
  <c r="X57" i="4"/>
  <c r="O57" i="4"/>
  <c r="X56" i="4"/>
  <c r="X55" i="4"/>
  <c r="O55" i="4"/>
  <c r="X54" i="4"/>
  <c r="O53" i="4"/>
  <c r="X52" i="4"/>
  <c r="O52" i="4"/>
  <c r="X51" i="4"/>
  <c r="O51" i="4"/>
  <c r="X50" i="4"/>
  <c r="O50" i="4"/>
  <c r="X49" i="4"/>
  <c r="O49" i="4"/>
  <c r="X48" i="4"/>
  <c r="O48" i="4"/>
  <c r="X47" i="4"/>
  <c r="O47" i="4"/>
  <c r="X46" i="4"/>
  <c r="O46" i="4"/>
  <c r="X45" i="4"/>
  <c r="X44" i="4"/>
  <c r="O44" i="4"/>
  <c r="X43" i="4"/>
  <c r="O43" i="4"/>
  <c r="X42" i="4"/>
  <c r="O42" i="4"/>
  <c r="X41" i="4"/>
  <c r="O41" i="4"/>
  <c r="X40" i="4"/>
  <c r="O40" i="4"/>
  <c r="X39" i="4"/>
  <c r="O39" i="4"/>
  <c r="X38" i="4"/>
  <c r="O38" i="4"/>
  <c r="X37" i="4"/>
  <c r="O37" i="4"/>
  <c r="X36" i="4"/>
  <c r="O36" i="4"/>
  <c r="X35" i="4"/>
  <c r="O35" i="4"/>
  <c r="X34" i="4"/>
  <c r="O34" i="4"/>
  <c r="X33" i="4"/>
  <c r="O33" i="4"/>
  <c r="X32" i="4"/>
  <c r="O32" i="4"/>
  <c r="X31" i="4"/>
  <c r="O31" i="4"/>
  <c r="O30" i="4"/>
  <c r="X29" i="4"/>
  <c r="X28" i="4"/>
  <c r="O28" i="4"/>
  <c r="X27" i="4"/>
  <c r="O27" i="4"/>
  <c r="X26" i="4"/>
  <c r="O26" i="4"/>
  <c r="X25" i="4"/>
  <c r="O25" i="4"/>
  <c r="X24" i="4"/>
  <c r="O24" i="4"/>
  <c r="X23" i="4"/>
  <c r="O23" i="4"/>
  <c r="X22" i="4"/>
  <c r="O22" i="4"/>
  <c r="X21" i="4"/>
  <c r="O21" i="4"/>
  <c r="X20" i="4"/>
  <c r="O20" i="4"/>
  <c r="X19" i="4"/>
  <c r="O19" i="4"/>
  <c r="X18" i="4"/>
  <c r="O18" i="4"/>
  <c r="X17" i="4"/>
  <c r="O17" i="4"/>
  <c r="X16" i="4"/>
  <c r="O16" i="4"/>
  <c r="X15" i="4"/>
  <c r="O15" i="4"/>
  <c r="X14" i="4"/>
  <c r="O14" i="4"/>
  <c r="X13" i="4"/>
  <c r="O13" i="4"/>
  <c r="X12" i="4"/>
  <c r="O12" i="4"/>
  <c r="X11" i="4"/>
  <c r="O11" i="4"/>
  <c r="X10" i="4"/>
  <c r="O10" i="4"/>
  <c r="X9" i="4"/>
  <c r="X7" i="4"/>
  <c r="X6" i="4"/>
  <c r="X5" i="4"/>
  <c r="P60" i="4"/>
  <c r="Y40" i="4"/>
  <c r="Y50" i="4"/>
  <c r="Y60" i="4"/>
  <c r="P20" i="4"/>
  <c r="Y30" i="4"/>
  <c r="P30" i="4"/>
  <c r="Y55" i="4"/>
  <c r="P45" i="4"/>
  <c r="P35" i="4"/>
  <c r="Y25" i="4"/>
  <c r="Y15" i="4"/>
  <c r="Y20" i="4"/>
  <c r="Y35" i="4"/>
  <c r="Y45" i="4"/>
  <c r="Y10" i="4"/>
  <c r="P10" i="4"/>
  <c r="Y5" i="4"/>
  <c r="P15" i="4"/>
  <c r="P25" i="4"/>
  <c r="P40" i="4"/>
  <c r="P50" i="4"/>
  <c r="P55" i="4"/>
  <c r="F7" i="5"/>
  <c r="F4" i="5"/>
  <c r="F5" i="5"/>
  <c r="E8" i="5"/>
  <c r="E7" i="5"/>
  <c r="E6" i="5"/>
  <c r="E5" i="5"/>
  <c r="E4" i="5"/>
  <c r="F10" i="5"/>
  <c r="F8" i="5"/>
  <c r="F6" i="5"/>
  <c r="E10" i="5"/>
  <c r="E9" i="5"/>
  <c r="F3" i="5"/>
  <c r="G10" i="5"/>
  <c r="G9" i="5"/>
  <c r="G8" i="5"/>
  <c r="G7" i="5"/>
  <c r="G6" i="5"/>
  <c r="G5" i="5"/>
  <c r="G4" i="5"/>
  <c r="E3" i="5"/>
  <c r="G3" i="5"/>
</calcChain>
</file>

<file path=xl/sharedStrings.xml><?xml version="1.0" encoding="utf-8"?>
<sst xmlns="http://schemas.openxmlformats.org/spreadsheetml/2006/main" count="232" uniqueCount="60">
  <si>
    <t>Artística</t>
  </si>
  <si>
    <t>Deduções</t>
  </si>
  <si>
    <t>Total</t>
  </si>
  <si>
    <t xml:space="preserve">Nº </t>
  </si>
  <si>
    <t>Nível</t>
  </si>
  <si>
    <t>Escola</t>
  </si>
  <si>
    <t>Juiz</t>
  </si>
  <si>
    <t>Movimentos compatíveis com o caráter da música</t>
  </si>
  <si>
    <t>Interpretação musical/expressão corporal e facial</t>
  </si>
  <si>
    <t>Sincronismo</t>
  </si>
  <si>
    <t>Variações de formação</t>
  </si>
  <si>
    <t>Exploração do espaço de atuação</t>
  </si>
  <si>
    <t>Explorar os 3 níveis espaciais</t>
  </si>
  <si>
    <t>Estrutura simples ou complexa e lateralidade</t>
  </si>
  <si>
    <t>Alternância ritmos da música/movimento</t>
  </si>
  <si>
    <t>Técnica</t>
  </si>
  <si>
    <t>Fluídez</t>
  </si>
  <si>
    <t>Ligação ordenada e coerente entre os movimentos</t>
  </si>
  <si>
    <t>Originalidade/Criatividade</t>
  </si>
  <si>
    <t>Apresentação e Atitude do grupo e subgrupos</t>
  </si>
  <si>
    <t>Postura/ Graciosidade/ Plasticidade/Soupless</t>
  </si>
  <si>
    <t>Amplitude de movimentos (rotinas, exercícios, saltos…)</t>
  </si>
  <si>
    <t>Tempo - Reduzido/Excedido</t>
  </si>
  <si>
    <t>Saídas Praticavel / Zona Competição</t>
  </si>
  <si>
    <t>Inércia / Inatividade de um ou vários elem.</t>
  </si>
  <si>
    <t>J1</t>
  </si>
  <si>
    <t>J2</t>
  </si>
  <si>
    <t>J3</t>
  </si>
  <si>
    <t>J4</t>
  </si>
  <si>
    <t>J5</t>
  </si>
  <si>
    <t>1ª</t>
  </si>
  <si>
    <t>2ª</t>
  </si>
  <si>
    <t>Nota Técnica</t>
  </si>
  <si>
    <t>Nota Artística</t>
  </si>
  <si>
    <t>TOTAL</t>
  </si>
  <si>
    <t>Pontuação Final</t>
  </si>
  <si>
    <t>PONTUAÇÃO FINAL</t>
  </si>
  <si>
    <t>Pontuação Final Absoluta</t>
  </si>
  <si>
    <t>Especialidade</t>
  </si>
  <si>
    <t>2ª Coreog.</t>
  </si>
  <si>
    <t>1ª Coreog.</t>
  </si>
  <si>
    <t xml:space="preserve">Class. Geral </t>
  </si>
  <si>
    <t>J6</t>
  </si>
  <si>
    <t>J7</t>
  </si>
  <si>
    <t>J8</t>
  </si>
  <si>
    <t>J9</t>
  </si>
  <si>
    <t>J10</t>
  </si>
  <si>
    <t>Média Artística</t>
  </si>
  <si>
    <t>DSR</t>
  </si>
  <si>
    <t xml:space="preserve">1ª </t>
  </si>
  <si>
    <t xml:space="preserve">2ª </t>
  </si>
  <si>
    <t xml:space="preserve">2ª  </t>
  </si>
  <si>
    <t>CLASSIFICAÇÕES FINAIS</t>
  </si>
  <si>
    <t>Coreografia</t>
  </si>
  <si>
    <t>Atividades Rítmicas  e Expressivas</t>
  </si>
  <si>
    <t>Cópia  de coreografias apresentadas</t>
  </si>
  <si>
    <t>Elementos do grupo que não participam nas 2 coreografias</t>
  </si>
  <si>
    <t>Material lançado inadequadamente/sem conexão coreográfica</t>
  </si>
  <si>
    <t>Média Técnica</t>
  </si>
  <si>
    <t>Repetições constantes de rotinas,movimentos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</si>
</sst>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mbria"/>
      <family val="1"/>
      <scheme val="major"/>
    </font>
    <font>
      <b/>
      <sz val="12"/>
      <name val="Cambria"/>
      <family val="1"/>
      <scheme val="major"/>
    </font>
    <font>
      <b/>
      <sz val="11"/>
      <name val="Cambria"/>
      <family val="1"/>
      <scheme val="maj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8"/>
      <color rgb="FF1F497D"/>
      <name val="Arial"/>
      <family val="2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2"/>
      <color theme="4" tint="-0.499984740745262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double">
        <color auto="1"/>
      </right>
      <top style="thin">
        <color indexed="64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/>
      <diagonal/>
    </border>
    <border>
      <left/>
      <right style="double">
        <color auto="1"/>
      </right>
      <top/>
      <bottom/>
      <diagonal/>
    </border>
    <border>
      <left style="thin">
        <color auto="1"/>
      </left>
      <right style="thin">
        <color indexed="64"/>
      </right>
      <top style="double">
        <color auto="1"/>
      </top>
      <bottom/>
      <diagonal/>
    </border>
    <border>
      <left style="double">
        <color auto="1"/>
      </left>
      <right style="thin">
        <color auto="1"/>
      </right>
      <top/>
      <bottom/>
      <diagonal/>
    </border>
    <border>
      <left style="double">
        <color auto="1"/>
      </left>
      <right style="thin">
        <color auto="1"/>
      </right>
      <top/>
      <bottom style="double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 style="double">
        <color auto="1"/>
      </right>
      <top style="double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double">
        <color auto="1"/>
      </right>
      <top style="thin">
        <color auto="1"/>
      </top>
      <bottom/>
      <diagonal/>
    </border>
    <border>
      <left/>
      <right style="thin">
        <color theme="2"/>
      </right>
      <top/>
      <bottom/>
      <diagonal/>
    </border>
    <border>
      <left style="double">
        <color auto="1"/>
      </left>
      <right style="thin">
        <color auto="1"/>
      </right>
      <top style="thin">
        <color indexed="64"/>
      </top>
      <bottom/>
      <diagonal/>
    </border>
  </borders>
  <cellStyleXfs count="1">
    <xf numFmtId="0" fontId="0" fillId="0" borderId="0"/>
  </cellStyleXfs>
  <cellXfs count="166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/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0" fillId="0" borderId="5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2" fontId="0" fillId="0" borderId="25" xfId="0" applyNumberFormat="1" applyFon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2" fontId="0" fillId="0" borderId="26" xfId="0" applyNumberFormat="1" applyFont="1" applyBorder="1" applyAlignment="1">
      <alignment horizontal="center" vertical="center"/>
    </xf>
    <xf numFmtId="2" fontId="6" fillId="0" borderId="30" xfId="0" applyNumberFormat="1" applyFont="1" applyBorder="1" applyAlignment="1">
      <alignment horizontal="center" vertical="center"/>
    </xf>
    <xf numFmtId="2" fontId="6" fillId="0" borderId="31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2" fontId="5" fillId="0" borderId="27" xfId="0" applyNumberFormat="1" applyFont="1" applyBorder="1" applyAlignment="1" applyProtection="1">
      <alignment horizontal="center" vertical="center"/>
      <protection locked="0"/>
    </xf>
    <xf numFmtId="2" fontId="5" fillId="0" borderId="2" xfId="0" applyNumberFormat="1" applyFont="1" applyBorder="1" applyAlignment="1" applyProtection="1">
      <alignment horizontal="center" vertical="center"/>
      <protection locked="0"/>
    </xf>
    <xf numFmtId="2" fontId="5" fillId="0" borderId="25" xfId="0" applyNumberFormat="1" applyFont="1" applyBorder="1" applyAlignment="1" applyProtection="1">
      <alignment horizontal="center" vertical="center"/>
      <protection locked="0"/>
    </xf>
    <xf numFmtId="2" fontId="5" fillId="0" borderId="21" xfId="0" applyNumberFormat="1" applyFont="1" applyBorder="1" applyAlignment="1" applyProtection="1">
      <alignment horizontal="center" vertical="center"/>
      <protection locked="0"/>
    </xf>
    <xf numFmtId="2" fontId="5" fillId="0" borderId="6" xfId="0" applyNumberFormat="1" applyFont="1" applyBorder="1" applyAlignment="1" applyProtection="1">
      <alignment horizontal="center" vertical="center"/>
      <protection locked="0"/>
    </xf>
    <xf numFmtId="2" fontId="5" fillId="0" borderId="22" xfId="0" applyNumberFormat="1" applyFont="1" applyBorder="1" applyAlignment="1" applyProtection="1">
      <alignment horizontal="center" vertical="center"/>
      <protection locked="0"/>
    </xf>
    <xf numFmtId="2" fontId="5" fillId="0" borderId="28" xfId="0" applyNumberFormat="1" applyFont="1" applyBorder="1" applyAlignment="1" applyProtection="1">
      <alignment horizontal="center" vertical="center"/>
      <protection locked="0"/>
    </xf>
    <xf numFmtId="2" fontId="5" fillId="0" borderId="7" xfId="0" applyNumberFormat="1" applyFont="1" applyBorder="1" applyAlignment="1" applyProtection="1">
      <alignment horizontal="center" vertical="center"/>
      <protection locked="0"/>
    </xf>
    <xf numFmtId="2" fontId="5" fillId="0" borderId="44" xfId="0" applyNumberFormat="1" applyFont="1" applyBorder="1" applyAlignment="1" applyProtection="1">
      <alignment horizontal="center" vertical="center"/>
      <protection locked="0"/>
    </xf>
    <xf numFmtId="2" fontId="5" fillId="0" borderId="29" xfId="0" applyNumberFormat="1" applyFont="1" applyBorder="1" applyAlignment="1" applyProtection="1">
      <alignment horizontal="center" vertical="center"/>
      <protection locked="0"/>
    </xf>
    <xf numFmtId="2" fontId="5" fillId="0" borderId="13" xfId="0" applyNumberFormat="1" applyFont="1" applyBorder="1" applyAlignment="1" applyProtection="1">
      <alignment horizontal="center" vertical="center"/>
      <protection locked="0"/>
    </xf>
    <xf numFmtId="2" fontId="5" fillId="0" borderId="26" xfId="0" applyNumberFormat="1" applyFont="1" applyBorder="1" applyAlignment="1" applyProtection="1">
      <alignment horizontal="center" vertical="center"/>
      <protection locked="0"/>
    </xf>
    <xf numFmtId="2" fontId="5" fillId="0" borderId="17" xfId="0" applyNumberFormat="1" applyFont="1" applyBorder="1" applyAlignment="1" applyProtection="1">
      <alignment horizontal="center" vertical="center"/>
      <protection locked="0"/>
    </xf>
    <xf numFmtId="2" fontId="5" fillId="0" borderId="45" xfId="0" applyNumberFormat="1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0" fillId="0" borderId="30" xfId="0" applyBorder="1" applyAlignment="1" applyProtection="1">
      <alignment horizontal="center" vertical="center"/>
    </xf>
    <xf numFmtId="2" fontId="0" fillId="0" borderId="50" xfId="0" applyNumberFormat="1" applyBorder="1" applyAlignment="1" applyProtection="1">
      <alignment horizontal="center" vertical="center"/>
    </xf>
    <xf numFmtId="2" fontId="0" fillId="0" borderId="51" xfId="0" applyNumberFormat="1" applyBorder="1" applyAlignment="1" applyProtection="1">
      <alignment horizontal="center" vertical="center"/>
    </xf>
    <xf numFmtId="2" fontId="0" fillId="0" borderId="30" xfId="0" applyNumberFormat="1" applyBorder="1" applyAlignment="1" applyProtection="1">
      <alignment horizontal="center" vertical="center"/>
    </xf>
    <xf numFmtId="0" fontId="0" fillId="0" borderId="0" xfId="0" applyProtection="1"/>
    <xf numFmtId="0" fontId="0" fillId="0" borderId="31" xfId="0" applyBorder="1" applyAlignment="1" applyProtection="1">
      <alignment horizontal="center" vertical="center"/>
    </xf>
    <xf numFmtId="2" fontId="0" fillId="0" borderId="20" xfId="0" applyNumberFormat="1" applyBorder="1" applyAlignment="1" applyProtection="1">
      <alignment horizontal="center" vertical="center"/>
    </xf>
    <xf numFmtId="2" fontId="0" fillId="0" borderId="56" xfId="0" applyNumberFormat="1" applyBorder="1" applyAlignment="1" applyProtection="1">
      <alignment horizontal="center" vertical="center"/>
    </xf>
    <xf numFmtId="2" fontId="0" fillId="0" borderId="31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2" fontId="0" fillId="0" borderId="55" xfId="0" applyNumberFormat="1" applyBorder="1" applyAlignment="1" applyProtection="1">
      <alignment horizontal="center" vertical="center"/>
    </xf>
    <xf numFmtId="2" fontId="0" fillId="0" borderId="57" xfId="0" applyNumberFormat="1" applyBorder="1" applyAlignment="1" applyProtection="1">
      <alignment horizontal="center" vertical="center"/>
    </xf>
    <xf numFmtId="2" fontId="0" fillId="0" borderId="32" xfId="0" applyNumberFormat="1" applyBorder="1" applyAlignment="1" applyProtection="1">
      <alignment horizontal="center" vertical="center"/>
    </xf>
    <xf numFmtId="2" fontId="0" fillId="0" borderId="41" xfId="0" applyNumberFormat="1" applyBorder="1" applyAlignment="1" applyProtection="1">
      <alignment horizontal="center" vertical="center"/>
    </xf>
    <xf numFmtId="2" fontId="0" fillId="0" borderId="21" xfId="0" applyNumberFormat="1" applyBorder="1" applyAlignment="1" applyProtection="1">
      <alignment horizontal="center" vertical="center"/>
    </xf>
    <xf numFmtId="2" fontId="0" fillId="0" borderId="29" xfId="0" applyNumberFormat="1" applyBorder="1" applyAlignment="1" applyProtection="1">
      <alignment horizontal="center" vertical="center"/>
    </xf>
    <xf numFmtId="0" fontId="0" fillId="0" borderId="16" xfId="0" applyBorder="1" applyProtection="1"/>
    <xf numFmtId="0" fontId="7" fillId="0" borderId="0" xfId="0" applyFont="1" applyAlignment="1">
      <alignment horizontal="center"/>
    </xf>
    <xf numFmtId="0" fontId="0" fillId="2" borderId="0" xfId="0" applyFill="1"/>
    <xf numFmtId="0" fontId="0" fillId="0" borderId="60" xfId="0" applyBorder="1"/>
    <xf numFmtId="0" fontId="0" fillId="0" borderId="0" xfId="0" applyBorder="1"/>
    <xf numFmtId="0" fontId="3" fillId="3" borderId="9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0" fillId="0" borderId="0" xfId="0" applyBorder="1" applyProtection="1"/>
    <xf numFmtId="0" fontId="9" fillId="3" borderId="6" xfId="0" applyFont="1" applyFill="1" applyBorder="1"/>
    <xf numFmtId="0" fontId="8" fillId="5" borderId="6" xfId="0" applyFont="1" applyFill="1" applyBorder="1"/>
    <xf numFmtId="2" fontId="8" fillId="5" borderId="6" xfId="0" applyNumberFormat="1" applyFont="1" applyFill="1" applyBorder="1" applyAlignment="1">
      <alignment horizontal="center"/>
    </xf>
    <xf numFmtId="2" fontId="8" fillId="5" borderId="6" xfId="0" applyNumberFormat="1" applyFont="1" applyFill="1" applyBorder="1"/>
    <xf numFmtId="0" fontId="8" fillId="5" borderId="6" xfId="0" applyFont="1" applyFill="1" applyBorder="1" applyAlignment="1">
      <alignment horizontal="center"/>
    </xf>
    <xf numFmtId="0" fontId="9" fillId="5" borderId="17" xfId="0" applyFont="1" applyFill="1" applyBorder="1" applyAlignment="1">
      <alignment horizontal="center" vertical="center"/>
    </xf>
    <xf numFmtId="0" fontId="9" fillId="5" borderId="17" xfId="0" applyFont="1" applyFill="1" applyBorder="1" applyAlignment="1">
      <alignment horizontal="center" vertical="center" wrapText="1"/>
    </xf>
    <xf numFmtId="0" fontId="9" fillId="5" borderId="6" xfId="0" applyFont="1" applyFill="1" applyBorder="1"/>
    <xf numFmtId="0" fontId="3" fillId="4" borderId="9" xfId="0" applyFont="1" applyFill="1" applyBorder="1" applyAlignment="1" applyProtection="1">
      <alignment horizontal="center" vertical="center"/>
    </xf>
    <xf numFmtId="0" fontId="3" fillId="4" borderId="10" xfId="0" applyFont="1" applyFill="1" applyBorder="1" applyAlignment="1" applyProtection="1">
      <alignment horizontal="center" vertical="center"/>
    </xf>
    <xf numFmtId="0" fontId="3" fillId="4" borderId="11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 vertical="center"/>
    </xf>
    <xf numFmtId="0" fontId="3" fillId="4" borderId="46" xfId="0" applyFont="1" applyFill="1" applyBorder="1" applyAlignment="1" applyProtection="1">
      <alignment horizontal="center" vertical="center"/>
    </xf>
    <xf numFmtId="0" fontId="2" fillId="4" borderId="6" xfId="0" applyFont="1" applyFill="1" applyBorder="1" applyAlignment="1" applyProtection="1">
      <alignment horizontal="center"/>
    </xf>
    <xf numFmtId="0" fontId="2" fillId="4" borderId="37" xfId="0" applyFont="1" applyFill="1" applyBorder="1" applyAlignment="1" applyProtection="1">
      <alignment horizontal="center" vertical="center" textRotation="90"/>
    </xf>
    <xf numFmtId="0" fontId="2" fillId="4" borderId="47" xfId="0" applyFont="1" applyFill="1" applyBorder="1" applyAlignment="1" applyProtection="1">
      <alignment horizontal="center" vertical="center" textRotation="90"/>
    </xf>
    <xf numFmtId="0" fontId="3" fillId="4" borderId="40" xfId="0" applyFont="1" applyFill="1" applyBorder="1" applyAlignment="1" applyProtection="1">
      <alignment textRotation="90"/>
    </xf>
    <xf numFmtId="0" fontId="2" fillId="4" borderId="22" xfId="0" applyFont="1" applyFill="1" applyBorder="1" applyAlignment="1" applyProtection="1">
      <alignment horizontal="center" vertical="center"/>
    </xf>
    <xf numFmtId="0" fontId="2" fillId="4" borderId="21" xfId="0" applyFont="1" applyFill="1" applyBorder="1" applyAlignment="1" applyProtection="1">
      <alignment horizontal="center" vertical="center"/>
    </xf>
    <xf numFmtId="0" fontId="2" fillId="4" borderId="23" xfId="0" applyFont="1" applyFill="1" applyBorder="1" applyAlignment="1" applyProtection="1">
      <alignment horizontal="center" vertical="center"/>
    </xf>
    <xf numFmtId="0" fontId="2" fillId="4" borderId="44" xfId="0" applyFont="1" applyFill="1" applyBorder="1" applyAlignment="1" applyProtection="1">
      <alignment horizontal="center" vertical="center" textRotation="90"/>
    </xf>
    <xf numFmtId="0" fontId="2" fillId="4" borderId="48" xfId="0" applyFont="1" applyFill="1" applyBorder="1" applyAlignment="1" applyProtection="1">
      <alignment horizontal="center" vertical="center" textRotation="90"/>
    </xf>
    <xf numFmtId="0" fontId="2" fillId="4" borderId="49" xfId="0" applyFont="1" applyFill="1" applyBorder="1" applyAlignment="1" applyProtection="1">
      <alignment horizontal="center" vertical="center" textRotation="90"/>
    </xf>
    <xf numFmtId="0" fontId="2" fillId="4" borderId="22" xfId="0" applyFont="1" applyFill="1" applyBorder="1" applyAlignment="1" applyProtection="1">
      <alignment horizontal="center"/>
    </xf>
    <xf numFmtId="0" fontId="2" fillId="4" borderId="21" xfId="0" applyFont="1" applyFill="1" applyBorder="1" applyAlignment="1" applyProtection="1">
      <alignment horizontal="center"/>
    </xf>
    <xf numFmtId="0" fontId="2" fillId="4" borderId="23" xfId="0" applyFont="1" applyFill="1" applyBorder="1" applyAlignment="1" applyProtection="1">
      <alignment horizontal="center"/>
    </xf>
    <xf numFmtId="0" fontId="2" fillId="4" borderId="8" xfId="0" applyFont="1" applyFill="1" applyBorder="1" applyAlignment="1" applyProtection="1">
      <alignment horizontal="center" vertical="center" textRotation="90"/>
    </xf>
    <xf numFmtId="0" fontId="2" fillId="4" borderId="19" xfId="0" applyFont="1" applyFill="1" applyBorder="1" applyAlignment="1" applyProtection="1">
      <alignment horizontal="center" vertical="center" textRotation="90"/>
    </xf>
    <xf numFmtId="0" fontId="2" fillId="4" borderId="15" xfId="0" applyFont="1" applyFill="1" applyBorder="1" applyAlignment="1" applyProtection="1">
      <alignment horizontal="center" vertical="center" textRotation="90"/>
    </xf>
    <xf numFmtId="0" fontId="4" fillId="4" borderId="18" xfId="0" applyFont="1" applyFill="1" applyBorder="1" applyAlignment="1" applyProtection="1">
      <alignment horizontal="center" vertical="center"/>
    </xf>
    <xf numFmtId="0" fontId="4" fillId="4" borderId="17" xfId="0" applyFont="1" applyFill="1" applyBorder="1" applyAlignment="1" applyProtection="1">
      <alignment horizontal="center" vertical="center"/>
    </xf>
    <xf numFmtId="0" fontId="3" fillId="4" borderId="5" xfId="0" applyFont="1" applyFill="1" applyBorder="1" applyAlignment="1" applyProtection="1">
      <alignment horizontal="center" textRotation="90"/>
    </xf>
    <xf numFmtId="0" fontId="3" fillId="4" borderId="12" xfId="0" applyFont="1" applyFill="1" applyBorder="1" applyAlignment="1" applyProtection="1">
      <alignment horizontal="center" textRotation="90"/>
    </xf>
    <xf numFmtId="0" fontId="3" fillId="4" borderId="6" xfId="0" applyFont="1" applyFill="1" applyBorder="1" applyAlignment="1" applyProtection="1">
      <alignment horizontal="center" textRotation="90"/>
    </xf>
    <xf numFmtId="0" fontId="3" fillId="4" borderId="13" xfId="0" applyFont="1" applyFill="1" applyBorder="1" applyAlignment="1" applyProtection="1">
      <alignment horizontal="center" textRotation="90"/>
    </xf>
    <xf numFmtId="0" fontId="3" fillId="4" borderId="7" xfId="0" applyFont="1" applyFill="1" applyBorder="1" applyAlignment="1" applyProtection="1">
      <alignment horizontal="center" textRotation="90"/>
    </xf>
    <xf numFmtId="0" fontId="3" fillId="4" borderId="14" xfId="0" applyFont="1" applyFill="1" applyBorder="1" applyAlignment="1" applyProtection="1">
      <alignment horizontal="center" textRotation="90"/>
    </xf>
    <xf numFmtId="2" fontId="0" fillId="0" borderId="34" xfId="0" applyNumberFormat="1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2" fontId="5" fillId="0" borderId="42" xfId="0" applyNumberFormat="1" applyFont="1" applyBorder="1" applyAlignment="1" applyProtection="1">
      <alignment horizontal="center" vertical="center"/>
      <protection locked="0"/>
    </xf>
    <xf numFmtId="2" fontId="5" fillId="0" borderId="39" xfId="0" applyNumberFormat="1" applyFont="1" applyBorder="1" applyAlignment="1" applyProtection="1">
      <alignment horizontal="center" vertical="center"/>
      <protection locked="0"/>
    </xf>
    <xf numFmtId="2" fontId="5" fillId="0" borderId="40" xfId="0" applyNumberFormat="1" applyFont="1" applyBorder="1" applyAlignment="1" applyProtection="1">
      <alignment horizontal="center" vertical="center"/>
      <protection locked="0"/>
    </xf>
    <xf numFmtId="2" fontId="5" fillId="0" borderId="38" xfId="0" applyNumberFormat="1" applyFont="1" applyBorder="1" applyAlignment="1" applyProtection="1">
      <alignment horizontal="center" vertical="center"/>
      <protection locked="0"/>
    </xf>
    <xf numFmtId="2" fontId="5" fillId="0" borderId="18" xfId="0" applyNumberFormat="1" applyFont="1" applyBorder="1" applyAlignment="1" applyProtection="1">
      <alignment horizontal="center" vertical="center"/>
      <protection locked="0"/>
    </xf>
    <xf numFmtId="2" fontId="5" fillId="0" borderId="14" xfId="0" applyNumberFormat="1" applyFont="1" applyBorder="1" applyAlignment="1" applyProtection="1">
      <alignment horizontal="center" vertical="center"/>
      <protection locked="0"/>
    </xf>
    <xf numFmtId="2" fontId="5" fillId="0" borderId="43" xfId="0" applyNumberFormat="1" applyFont="1" applyBorder="1" applyAlignment="1" applyProtection="1">
      <alignment horizontal="center" vertical="center"/>
      <protection locked="0"/>
    </xf>
    <xf numFmtId="2" fontId="5" fillId="0" borderId="19" xfId="0" applyNumberFormat="1" applyFont="1" applyBorder="1" applyAlignment="1" applyProtection="1">
      <alignment horizontal="center" vertical="center"/>
      <protection locked="0"/>
    </xf>
    <xf numFmtId="2" fontId="5" fillId="0" borderId="15" xfId="0" applyNumberFormat="1" applyFont="1" applyBorder="1" applyAlignment="1" applyProtection="1">
      <alignment horizontal="center" vertical="center"/>
      <protection locked="0"/>
    </xf>
    <xf numFmtId="2" fontId="0" fillId="0" borderId="33" xfId="0" applyNumberForma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25" xfId="0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0" fillId="0" borderId="26" xfId="0" applyBorder="1" applyAlignment="1" applyProtection="1">
      <alignment horizontal="center" vertical="center" wrapText="1"/>
    </xf>
    <xf numFmtId="2" fontId="0" fillId="0" borderId="35" xfId="0" applyNumberFormat="1" applyBorder="1" applyAlignment="1" applyProtection="1">
      <alignment horizontal="center" vertical="center"/>
    </xf>
    <xf numFmtId="2" fontId="0" fillId="0" borderId="58" xfId="0" applyNumberFormat="1" applyBorder="1" applyAlignment="1" applyProtection="1">
      <alignment horizontal="center" vertical="center"/>
    </xf>
    <xf numFmtId="2" fontId="0" fillId="0" borderId="59" xfId="0" applyNumberFormat="1" applyBorder="1" applyAlignment="1" applyProtection="1">
      <alignment horizontal="center" vertical="center"/>
    </xf>
    <xf numFmtId="2" fontId="0" fillId="0" borderId="7" xfId="0" applyNumberFormat="1" applyBorder="1" applyAlignment="1" applyProtection="1">
      <alignment horizontal="center" vertical="center"/>
    </xf>
    <xf numFmtId="2" fontId="0" fillId="0" borderId="18" xfId="0" applyNumberFormat="1" applyBorder="1" applyAlignment="1" applyProtection="1">
      <alignment horizontal="center" vertical="center"/>
    </xf>
    <xf numFmtId="2" fontId="0" fillId="0" borderId="17" xfId="0" applyNumberFormat="1" applyBorder="1" applyAlignment="1" applyProtection="1">
      <alignment horizontal="center" vertical="center"/>
    </xf>
    <xf numFmtId="0" fontId="2" fillId="6" borderId="33" xfId="0" applyFont="1" applyFill="1" applyBorder="1" applyAlignment="1" applyProtection="1">
      <alignment horizontal="center" vertical="center" textRotation="90"/>
    </xf>
    <xf numFmtId="0" fontId="2" fillId="6" borderId="37" xfId="0" applyFont="1" applyFill="1" applyBorder="1" applyAlignment="1" applyProtection="1">
      <alignment horizontal="center" vertical="center" textRotation="90"/>
    </xf>
    <xf numFmtId="0" fontId="2" fillId="6" borderId="47" xfId="0" applyFont="1" applyFill="1" applyBorder="1" applyAlignment="1" applyProtection="1">
      <alignment horizontal="center" vertical="center" textRotation="90"/>
    </xf>
    <xf numFmtId="0" fontId="2" fillId="4" borderId="18" xfId="0" applyFont="1" applyFill="1" applyBorder="1" applyAlignment="1" applyProtection="1">
      <alignment horizontal="center" vertical="center" textRotation="90"/>
    </xf>
    <xf numFmtId="0" fontId="2" fillId="4" borderId="17" xfId="0" applyFont="1" applyFill="1" applyBorder="1" applyAlignment="1" applyProtection="1">
      <alignment horizontal="center" vertical="center" textRotation="90"/>
    </xf>
    <xf numFmtId="0" fontId="3" fillId="4" borderId="18" xfId="0" applyFont="1" applyFill="1" applyBorder="1" applyAlignment="1" applyProtection="1">
      <alignment horizontal="center" textRotation="90"/>
    </xf>
    <xf numFmtId="0" fontId="3" fillId="4" borderId="61" xfId="0" applyFont="1" applyFill="1" applyBorder="1" applyAlignment="1" applyProtection="1">
      <alignment horizontal="left" textRotation="90"/>
    </xf>
    <xf numFmtId="0" fontId="3" fillId="4" borderId="39" xfId="0" applyFont="1" applyFill="1" applyBorder="1" applyAlignment="1" applyProtection="1">
      <alignment horizontal="left" textRotation="90"/>
    </xf>
    <xf numFmtId="0" fontId="4" fillId="6" borderId="36" xfId="0" applyFont="1" applyFill="1" applyBorder="1" applyAlignment="1" applyProtection="1">
      <alignment horizontal="center" vertical="center"/>
    </xf>
    <xf numFmtId="0" fontId="4" fillId="6" borderId="37" xfId="0" applyFont="1" applyFill="1" applyBorder="1" applyAlignment="1" applyProtection="1">
      <alignment horizontal="center" vertical="center"/>
    </xf>
    <xf numFmtId="0" fontId="4" fillId="6" borderId="47" xfId="0" applyFont="1" applyFill="1" applyBorder="1" applyAlignment="1" applyProtection="1">
      <alignment horizontal="center" vertical="center"/>
    </xf>
    <xf numFmtId="0" fontId="2" fillId="4" borderId="1" xfId="0" applyFont="1" applyFill="1" applyBorder="1" applyAlignment="1" applyProtection="1">
      <alignment horizontal="center"/>
    </xf>
    <xf numFmtId="0" fontId="2" fillId="4" borderId="2" xfId="0" applyFont="1" applyFill="1" applyBorder="1" applyAlignment="1" applyProtection="1">
      <alignment horizontal="center"/>
    </xf>
    <xf numFmtId="0" fontId="2" fillId="4" borderId="43" xfId="0" applyFont="1" applyFill="1" applyBorder="1" applyAlignment="1" applyProtection="1">
      <alignment horizontal="center"/>
    </xf>
    <xf numFmtId="0" fontId="2" fillId="4" borderId="52" xfId="0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/>
    </xf>
    <xf numFmtId="0" fontId="2" fillId="4" borderId="37" xfId="0" applyFont="1" applyFill="1" applyBorder="1" applyAlignment="1" applyProtection="1">
      <alignment horizontal="center" vertical="center"/>
    </xf>
    <xf numFmtId="0" fontId="2" fillId="4" borderId="53" xfId="0" applyFont="1" applyFill="1" applyBorder="1" applyAlignment="1" applyProtection="1">
      <alignment horizontal="center"/>
    </xf>
    <xf numFmtId="0" fontId="2" fillId="4" borderId="54" xfId="0" applyFont="1" applyFill="1" applyBorder="1" applyAlignment="1" applyProtection="1">
      <alignment horizontal="center"/>
    </xf>
    <xf numFmtId="0" fontId="2" fillId="4" borderId="36" xfId="0" applyFont="1" applyFill="1" applyBorder="1" applyAlignment="1" applyProtection="1">
      <alignment horizontal="center"/>
    </xf>
    <xf numFmtId="0" fontId="3" fillId="4" borderId="44" xfId="0" applyFont="1" applyFill="1" applyBorder="1" applyAlignment="1" applyProtection="1">
      <alignment horizontal="center" textRotation="90"/>
    </xf>
    <xf numFmtId="0" fontId="3" fillId="4" borderId="48" xfId="0" applyFont="1" applyFill="1" applyBorder="1" applyAlignment="1" applyProtection="1">
      <alignment horizontal="center" textRotation="90"/>
    </xf>
    <xf numFmtId="0" fontId="3" fillId="4" borderId="49" xfId="0" applyFont="1" applyFill="1" applyBorder="1" applyAlignment="1" applyProtection="1">
      <alignment horizontal="center" textRotation="90"/>
    </xf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10" fillId="3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9" fillId="3" borderId="22" xfId="0" applyFont="1" applyFill="1" applyBorder="1" applyAlignment="1">
      <alignment horizontal="center" vertical="center"/>
    </xf>
    <xf numFmtId="0" fontId="9" fillId="3" borderId="21" xfId="0" applyFont="1" applyFill="1" applyBorder="1" applyAlignment="1">
      <alignment horizontal="center" vertical="center"/>
    </xf>
    <xf numFmtId="0" fontId="9" fillId="3" borderId="7" xfId="0" applyFont="1" applyFill="1" applyBorder="1" applyAlignment="1">
      <alignment horizontal="center" vertical="center" wrapText="1"/>
    </xf>
    <xf numFmtId="0" fontId="9" fillId="3" borderId="17" xfId="0" applyFont="1" applyFill="1" applyBorder="1" applyAlignment="1">
      <alignment horizontal="center" vertical="center" wrapText="1"/>
    </xf>
    <xf numFmtId="0" fontId="9" fillId="3" borderId="7" xfId="0" applyFont="1" applyFill="1" applyBorder="1" applyAlignment="1">
      <alignment horizontal="center" vertical="center"/>
    </xf>
    <xf numFmtId="0" fontId="9" fillId="3" borderId="17" xfId="0" applyFont="1" applyFill="1" applyBorder="1" applyAlignment="1">
      <alignment horizontal="center" vertical="center"/>
    </xf>
    <xf numFmtId="0" fontId="1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409575</xdr:colOff>
      <xdr:row>0</xdr:row>
      <xdr:rowOff>133350</xdr:rowOff>
    </xdr:from>
    <xdr:ext cx="866775" cy="264560"/>
    <xdr:sp macro="" textlink="">
      <xdr:nvSpPr>
        <xdr:cNvPr id="4" name="CaixaDeTexto 3"/>
        <xdr:cNvSpPr txBox="1"/>
      </xdr:nvSpPr>
      <xdr:spPr>
        <a:xfrm>
          <a:off x="1304925" y="133350"/>
          <a:ext cx="866775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square" rtlCol="0" anchor="t">
          <a:spAutoFit/>
        </a:bodyPr>
        <a:lstStyle/>
        <a:p>
          <a:endParaRPr lang="pt-PT" sz="1100"/>
        </a:p>
      </xdr:txBody>
    </xdr:sp>
    <xdr:clientData/>
  </xdr:oneCellAnchor>
  <xdr:twoCellAnchor editAs="oneCell">
    <xdr:from>
      <xdr:col>0</xdr:col>
      <xdr:colOff>38100</xdr:colOff>
      <xdr:row>0</xdr:row>
      <xdr:rowOff>0</xdr:rowOff>
    </xdr:from>
    <xdr:to>
      <xdr:col>2</xdr:col>
      <xdr:colOff>1247775</xdr:colOff>
      <xdr:row>2</xdr:row>
      <xdr:rowOff>9525</xdr:rowOff>
    </xdr:to>
    <xdr:pic>
      <xdr:nvPicPr>
        <xdr:cNvPr id="5" name="Imagem 4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0"/>
          <a:ext cx="2105025" cy="647700"/>
        </a:xfrm>
        <a:prstGeom prst="rect">
          <a:avLst/>
        </a:prstGeom>
        <a:noFill/>
        <a:ln w="9525">
          <a:noFill/>
          <a:miter lim="800000"/>
          <a:headEnd/>
          <a:tailEnd/>
        </a:ln>
        <a:effectLst/>
      </xdr:spPr>
    </xdr:pic>
    <xdr:clientData/>
  </xdr:twoCellAnchor>
  <xdr:twoCellAnchor editAs="oneCell">
    <xdr:from>
      <xdr:col>5</xdr:col>
      <xdr:colOff>828675</xdr:colOff>
      <xdr:row>0</xdr:row>
      <xdr:rowOff>19050</xdr:rowOff>
    </xdr:from>
    <xdr:to>
      <xdr:col>6</xdr:col>
      <xdr:colOff>228600</xdr:colOff>
      <xdr:row>2</xdr:row>
      <xdr:rowOff>9525</xdr:rowOff>
    </xdr:to>
    <xdr:pic>
      <xdr:nvPicPr>
        <xdr:cNvPr id="6" name="Imagem 5"/>
        <xdr:cNvPicPr/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667500" y="19050"/>
          <a:ext cx="1133475" cy="628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259"/>
  <sheetViews>
    <sheetView tabSelected="1" zoomScale="90" zoomScaleNormal="90" zoomScalePageLayoutView="55" workbookViewId="0">
      <selection activeCell="AK3" sqref="AK3"/>
    </sheetView>
  </sheetViews>
  <sheetFormatPr defaultRowHeight="16.5" thickTop="1" thickBottom="1" x14ac:dyDescent="0.3"/>
  <cols>
    <col min="1" max="1" width="5.85546875" style="44" customWidth="1"/>
    <col min="2" max="2" width="11.7109375" style="44" customWidth="1"/>
    <col min="3" max="3" width="13.5703125" style="44" customWidth="1"/>
    <col min="4" max="4" width="16.5703125" style="44" customWidth="1"/>
    <col min="5" max="5" width="38" style="44" customWidth="1"/>
    <col min="6" max="6" width="7.28515625" style="44" customWidth="1"/>
    <col min="7" max="7" width="6.5703125" style="44" customWidth="1"/>
    <col min="8" max="14" width="5.140625" style="44" customWidth="1"/>
    <col min="15" max="15" width="7.7109375" style="44" customWidth="1"/>
    <col min="16" max="16" width="8.28515625" style="56" customWidth="1"/>
    <col min="17" max="17" width="7.28515625" style="44" customWidth="1"/>
    <col min="18" max="19" width="5.140625" style="44" customWidth="1"/>
    <col min="20" max="20" width="9" style="44" customWidth="1"/>
    <col min="21" max="21" width="5.140625" style="44" customWidth="1"/>
    <col min="22" max="22" width="6" style="44" customWidth="1"/>
    <col min="23" max="23" width="5.140625" style="44" customWidth="1"/>
    <col min="24" max="25" width="7.7109375" style="44" customWidth="1"/>
    <col min="26" max="26" width="9.28515625" style="44" customWidth="1"/>
    <col min="27" max="32" width="5.140625" style="44" customWidth="1"/>
    <col min="33" max="33" width="6.28515625" style="44" customWidth="1"/>
    <col min="34" max="35" width="7.7109375" style="44" customWidth="1"/>
    <col min="36" max="16384" width="9.140625" style="44"/>
  </cols>
  <sheetData>
    <row r="1" spans="1:35" s="35" customFormat="1" ht="27" customHeight="1" thickTop="1" x14ac:dyDescent="0.25">
      <c r="F1" s="36"/>
      <c r="G1" s="145" t="s">
        <v>15</v>
      </c>
      <c r="H1" s="146"/>
      <c r="I1" s="146"/>
      <c r="J1" s="146"/>
      <c r="K1" s="146"/>
      <c r="L1" s="146"/>
      <c r="M1" s="146"/>
      <c r="N1" s="146"/>
      <c r="O1" s="146"/>
      <c r="P1" s="147"/>
      <c r="Q1" s="37"/>
      <c r="R1" s="148" t="s">
        <v>0</v>
      </c>
      <c r="S1" s="149"/>
      <c r="T1" s="149"/>
      <c r="U1" s="149"/>
      <c r="V1" s="149"/>
      <c r="W1" s="149"/>
      <c r="X1" s="149"/>
      <c r="Y1" s="150"/>
      <c r="Z1" s="139" t="s">
        <v>34</v>
      </c>
      <c r="AA1" s="142" t="s">
        <v>1</v>
      </c>
      <c r="AB1" s="143"/>
      <c r="AC1" s="143"/>
      <c r="AD1" s="143"/>
      <c r="AE1" s="143"/>
      <c r="AF1" s="143"/>
      <c r="AG1" s="143"/>
      <c r="AH1" s="144"/>
      <c r="AI1" s="131" t="s">
        <v>36</v>
      </c>
    </row>
    <row r="2" spans="1:35" s="35" customFormat="1" ht="21.75" customHeight="1" x14ac:dyDescent="0.25">
      <c r="F2" s="36"/>
      <c r="G2" s="84">
        <v>1</v>
      </c>
      <c r="H2" s="85"/>
      <c r="I2" s="78">
        <v>2</v>
      </c>
      <c r="J2" s="84">
        <v>3</v>
      </c>
      <c r="K2" s="86"/>
      <c r="L2" s="86"/>
      <c r="M2" s="86"/>
      <c r="N2" s="85"/>
      <c r="O2" s="87" t="s">
        <v>32</v>
      </c>
      <c r="P2" s="134" t="s">
        <v>58</v>
      </c>
      <c r="Q2" s="36"/>
      <c r="R2" s="90">
        <v>1</v>
      </c>
      <c r="S2" s="91"/>
      <c r="T2" s="80">
        <v>2</v>
      </c>
      <c r="U2" s="90">
        <v>3</v>
      </c>
      <c r="V2" s="92"/>
      <c r="W2" s="91"/>
      <c r="X2" s="93" t="s">
        <v>33</v>
      </c>
      <c r="Y2" s="81"/>
      <c r="Z2" s="140"/>
      <c r="AA2" s="137" t="s">
        <v>22</v>
      </c>
      <c r="AB2" s="102" t="s">
        <v>23</v>
      </c>
      <c r="AC2" s="102" t="s">
        <v>55</v>
      </c>
      <c r="AD2" s="102" t="s">
        <v>59</v>
      </c>
      <c r="AE2" s="102" t="s">
        <v>24</v>
      </c>
      <c r="AF2" s="102" t="s">
        <v>56</v>
      </c>
      <c r="AG2" s="151" t="s">
        <v>57</v>
      </c>
      <c r="AH2" s="96" t="s">
        <v>2</v>
      </c>
      <c r="AI2" s="132"/>
    </row>
    <row r="3" spans="1:35" s="35" customFormat="1" ht="277.5" customHeight="1" thickBot="1" x14ac:dyDescent="0.3">
      <c r="F3" s="38"/>
      <c r="G3" s="98" t="s">
        <v>7</v>
      </c>
      <c r="H3" s="100" t="s">
        <v>8</v>
      </c>
      <c r="I3" s="100" t="s">
        <v>9</v>
      </c>
      <c r="J3" s="100" t="s">
        <v>10</v>
      </c>
      <c r="K3" s="100" t="s">
        <v>11</v>
      </c>
      <c r="L3" s="100" t="s">
        <v>12</v>
      </c>
      <c r="M3" s="102" t="s">
        <v>13</v>
      </c>
      <c r="N3" s="100" t="s">
        <v>14</v>
      </c>
      <c r="O3" s="88"/>
      <c r="P3" s="134"/>
      <c r="Q3" s="39"/>
      <c r="R3" s="98" t="s">
        <v>16</v>
      </c>
      <c r="S3" s="100" t="s">
        <v>17</v>
      </c>
      <c r="T3" s="100" t="s">
        <v>18</v>
      </c>
      <c r="U3" s="100" t="s">
        <v>19</v>
      </c>
      <c r="V3" s="100" t="s">
        <v>20</v>
      </c>
      <c r="W3" s="100" t="s">
        <v>21</v>
      </c>
      <c r="X3" s="94"/>
      <c r="Y3" s="81" t="s">
        <v>47</v>
      </c>
      <c r="Z3" s="140"/>
      <c r="AA3" s="138"/>
      <c r="AB3" s="136"/>
      <c r="AC3" s="136"/>
      <c r="AD3" s="136"/>
      <c r="AE3" s="136"/>
      <c r="AF3" s="136"/>
      <c r="AG3" s="152"/>
      <c r="AH3" s="96"/>
      <c r="AI3" s="132"/>
    </row>
    <row r="4" spans="1:35" s="35" customFormat="1" ht="46.5" customHeight="1" thickTop="1" thickBot="1" x14ac:dyDescent="0.3">
      <c r="A4" s="75" t="s">
        <v>3</v>
      </c>
      <c r="B4" s="76" t="s">
        <v>4</v>
      </c>
      <c r="C4" s="76" t="s">
        <v>48</v>
      </c>
      <c r="D4" s="76" t="s">
        <v>5</v>
      </c>
      <c r="E4" s="76" t="s">
        <v>53</v>
      </c>
      <c r="F4" s="77" t="s">
        <v>6</v>
      </c>
      <c r="G4" s="99"/>
      <c r="H4" s="101"/>
      <c r="I4" s="101"/>
      <c r="J4" s="101"/>
      <c r="K4" s="101"/>
      <c r="L4" s="101"/>
      <c r="M4" s="103"/>
      <c r="N4" s="101"/>
      <c r="O4" s="89"/>
      <c r="P4" s="135"/>
      <c r="Q4" s="79" t="s">
        <v>6</v>
      </c>
      <c r="R4" s="99"/>
      <c r="S4" s="101"/>
      <c r="T4" s="101"/>
      <c r="U4" s="101"/>
      <c r="V4" s="101"/>
      <c r="W4" s="101"/>
      <c r="X4" s="95"/>
      <c r="Y4" s="82"/>
      <c r="Z4" s="141"/>
      <c r="AA4" s="83"/>
      <c r="AB4" s="103"/>
      <c r="AC4" s="103"/>
      <c r="AD4" s="103"/>
      <c r="AE4" s="103"/>
      <c r="AF4" s="103"/>
      <c r="AG4" s="153"/>
      <c r="AH4" s="97"/>
      <c r="AI4" s="133"/>
    </row>
    <row r="5" spans="1:35" thickTop="1" thickBot="1" x14ac:dyDescent="0.3">
      <c r="A5" s="116">
        <v>1</v>
      </c>
      <c r="B5" s="119"/>
      <c r="C5" s="119"/>
      <c r="D5" s="122"/>
      <c r="E5" s="105" t="s">
        <v>49</v>
      </c>
      <c r="F5" s="40" t="s">
        <v>25</v>
      </c>
      <c r="G5" s="21"/>
      <c r="H5" s="22"/>
      <c r="I5" s="22"/>
      <c r="J5" s="22"/>
      <c r="K5" s="22"/>
      <c r="L5" s="22"/>
      <c r="M5" s="22"/>
      <c r="N5" s="23"/>
      <c r="O5" s="41">
        <f>SUM(G5:N5)</f>
        <v>0</v>
      </c>
      <c r="P5" s="104">
        <f>(SUM(O5:O9)-(MAX(O5:O9)+MIN(O5:O9)))/3</f>
        <v>0</v>
      </c>
      <c r="Q5" s="42" t="s">
        <v>42</v>
      </c>
      <c r="R5" s="21"/>
      <c r="S5" s="22"/>
      <c r="T5" s="22"/>
      <c r="U5" s="22"/>
      <c r="V5" s="22"/>
      <c r="W5" s="23"/>
      <c r="X5" s="43">
        <f>SUM(R5:W5)</f>
        <v>0</v>
      </c>
      <c r="Y5" s="115">
        <f>(SUM(X5:X9)-(MAX(X5:X9)+MIN(X5:X9)))/3</f>
        <v>0</v>
      </c>
      <c r="Z5" s="115">
        <f>P5*0.6+Y5*0.4</f>
        <v>0</v>
      </c>
      <c r="AA5" s="106">
        <v>0</v>
      </c>
      <c r="AB5" s="109">
        <v>0</v>
      </c>
      <c r="AC5" s="109">
        <v>0</v>
      </c>
      <c r="AD5" s="109">
        <v>0</v>
      </c>
      <c r="AE5" s="109">
        <v>0</v>
      </c>
      <c r="AF5" s="109">
        <v>0</v>
      </c>
      <c r="AG5" s="112">
        <v>0</v>
      </c>
      <c r="AH5" s="104">
        <f>SUM(AA5:AG9)</f>
        <v>0</v>
      </c>
      <c r="AI5" s="115">
        <f>Z5-AH5</f>
        <v>0</v>
      </c>
    </row>
    <row r="6" spans="1:35" thickTop="1" thickBot="1" x14ac:dyDescent="0.3">
      <c r="A6" s="117"/>
      <c r="B6" s="120"/>
      <c r="C6" s="120"/>
      <c r="D6" s="123"/>
      <c r="E6" s="105"/>
      <c r="F6" s="45" t="s">
        <v>26</v>
      </c>
      <c r="G6" s="24"/>
      <c r="H6" s="25"/>
      <c r="I6" s="25"/>
      <c r="J6" s="25"/>
      <c r="K6" s="25"/>
      <c r="L6" s="25"/>
      <c r="M6" s="25"/>
      <c r="N6" s="26"/>
      <c r="O6" s="46">
        <f>SUM(G6:N6)</f>
        <v>0</v>
      </c>
      <c r="P6" s="104"/>
      <c r="Q6" s="47" t="s">
        <v>43</v>
      </c>
      <c r="R6" s="24"/>
      <c r="S6" s="25"/>
      <c r="T6" s="25"/>
      <c r="U6" s="25"/>
      <c r="V6" s="25"/>
      <c r="W6" s="26"/>
      <c r="X6" s="48">
        <f t="shared" ref="X6:X64" si="0">SUM(R6:W6)</f>
        <v>0</v>
      </c>
      <c r="Y6" s="104"/>
      <c r="Z6" s="104"/>
      <c r="AA6" s="107"/>
      <c r="AB6" s="110"/>
      <c r="AC6" s="110"/>
      <c r="AD6" s="110"/>
      <c r="AE6" s="110"/>
      <c r="AF6" s="110"/>
      <c r="AG6" s="113"/>
      <c r="AH6" s="104"/>
      <c r="AI6" s="104"/>
    </row>
    <row r="7" spans="1:35" thickTop="1" thickBot="1" x14ac:dyDescent="0.3">
      <c r="A7" s="117"/>
      <c r="B7" s="120"/>
      <c r="C7" s="120"/>
      <c r="D7" s="123"/>
      <c r="E7" s="105"/>
      <c r="F7" s="45" t="s">
        <v>27</v>
      </c>
      <c r="G7" s="24"/>
      <c r="H7" s="25"/>
      <c r="I7" s="25"/>
      <c r="J7" s="25"/>
      <c r="K7" s="25"/>
      <c r="L7" s="25"/>
      <c r="M7" s="25"/>
      <c r="N7" s="26"/>
      <c r="O7" s="46">
        <f>SUM(G7:N7)</f>
        <v>0</v>
      </c>
      <c r="P7" s="104"/>
      <c r="Q7" s="47" t="s">
        <v>44</v>
      </c>
      <c r="R7" s="24"/>
      <c r="S7" s="25"/>
      <c r="T7" s="25"/>
      <c r="U7" s="25"/>
      <c r="V7" s="25"/>
      <c r="W7" s="26"/>
      <c r="X7" s="48">
        <f t="shared" si="0"/>
        <v>0</v>
      </c>
      <c r="Y7" s="104"/>
      <c r="Z7" s="104"/>
      <c r="AA7" s="107"/>
      <c r="AB7" s="110"/>
      <c r="AC7" s="110"/>
      <c r="AD7" s="110"/>
      <c r="AE7" s="110"/>
      <c r="AF7" s="110"/>
      <c r="AG7" s="113"/>
      <c r="AH7" s="104"/>
      <c r="AI7" s="104"/>
    </row>
    <row r="8" spans="1:35" thickTop="1" thickBot="1" x14ac:dyDescent="0.3">
      <c r="A8" s="117"/>
      <c r="B8" s="120"/>
      <c r="C8" s="120"/>
      <c r="D8" s="123"/>
      <c r="E8" s="105"/>
      <c r="F8" s="45" t="s">
        <v>28</v>
      </c>
      <c r="G8" s="24"/>
      <c r="H8" s="25"/>
      <c r="I8" s="25"/>
      <c r="J8" s="25"/>
      <c r="K8" s="25"/>
      <c r="L8" s="25"/>
      <c r="M8" s="25"/>
      <c r="N8" s="26"/>
      <c r="O8" s="46">
        <f t="shared" ref="O8:O64" si="1">SUM(G8:N8)</f>
        <v>0</v>
      </c>
      <c r="P8" s="104"/>
      <c r="Q8" s="47" t="s">
        <v>45</v>
      </c>
      <c r="R8" s="24"/>
      <c r="S8" s="25"/>
      <c r="T8" s="25"/>
      <c r="U8" s="25"/>
      <c r="V8" s="25"/>
      <c r="W8" s="26"/>
      <c r="X8" s="48">
        <f>SUM(R8:W8)</f>
        <v>0</v>
      </c>
      <c r="Y8" s="104"/>
      <c r="Z8" s="104"/>
      <c r="AA8" s="107"/>
      <c r="AB8" s="110"/>
      <c r="AC8" s="110"/>
      <c r="AD8" s="110"/>
      <c r="AE8" s="110"/>
      <c r="AF8" s="110"/>
      <c r="AG8" s="113"/>
      <c r="AH8" s="104"/>
      <c r="AI8" s="104"/>
    </row>
    <row r="9" spans="1:35" thickTop="1" thickBot="1" x14ac:dyDescent="0.3">
      <c r="A9" s="117"/>
      <c r="B9" s="120"/>
      <c r="C9" s="120"/>
      <c r="D9" s="123"/>
      <c r="E9" s="105"/>
      <c r="F9" s="49" t="s">
        <v>29</v>
      </c>
      <c r="G9" s="27"/>
      <c r="H9" s="28"/>
      <c r="I9" s="28"/>
      <c r="J9" s="28"/>
      <c r="K9" s="28"/>
      <c r="L9" s="28"/>
      <c r="M9" s="28"/>
      <c r="N9" s="29"/>
      <c r="O9" s="50">
        <f t="shared" si="1"/>
        <v>0</v>
      </c>
      <c r="P9" s="126"/>
      <c r="Q9" s="51" t="s">
        <v>46</v>
      </c>
      <c r="R9" s="30"/>
      <c r="S9" s="31"/>
      <c r="T9" s="31"/>
      <c r="U9" s="31"/>
      <c r="V9" s="31"/>
      <c r="W9" s="32"/>
      <c r="X9" s="52">
        <f t="shared" si="0"/>
        <v>0</v>
      </c>
      <c r="Y9" s="125"/>
      <c r="Z9" s="125"/>
      <c r="AA9" s="108"/>
      <c r="AB9" s="111"/>
      <c r="AC9" s="111"/>
      <c r="AD9" s="111"/>
      <c r="AE9" s="111"/>
      <c r="AF9" s="111"/>
      <c r="AG9" s="114"/>
      <c r="AH9" s="104"/>
      <c r="AI9" s="125"/>
    </row>
    <row r="10" spans="1:35" thickTop="1" thickBot="1" x14ac:dyDescent="0.3">
      <c r="A10" s="117"/>
      <c r="B10" s="120"/>
      <c r="C10" s="120"/>
      <c r="D10" s="123"/>
      <c r="E10" s="105" t="s">
        <v>50</v>
      </c>
      <c r="F10" s="40" t="s">
        <v>25</v>
      </c>
      <c r="G10" s="21"/>
      <c r="H10" s="22"/>
      <c r="I10" s="22"/>
      <c r="J10" s="22"/>
      <c r="K10" s="22"/>
      <c r="L10" s="22"/>
      <c r="M10" s="22"/>
      <c r="N10" s="23"/>
      <c r="O10" s="41">
        <f t="shared" si="1"/>
        <v>0</v>
      </c>
      <c r="P10" s="127">
        <f>(SUM(O10:O14)-(MAX(O10:O14)+MIN(O10:O14)))/3</f>
        <v>0</v>
      </c>
      <c r="Q10" s="53" t="s">
        <v>42</v>
      </c>
      <c r="R10" s="33"/>
      <c r="S10" s="33"/>
      <c r="T10" s="33"/>
      <c r="U10" s="33"/>
      <c r="V10" s="33"/>
      <c r="W10" s="34"/>
      <c r="X10" s="43">
        <f t="shared" si="0"/>
        <v>0</v>
      </c>
      <c r="Y10" s="115">
        <f>(SUM(X10:X14)-(MAX(X10:X14)+MIN(X10:X15)))/3</f>
        <v>0</v>
      </c>
      <c r="Z10" s="115">
        <f t="shared" ref="Z10" si="2">P10*0.6+Y10*0.4</f>
        <v>0</v>
      </c>
      <c r="AA10" s="106">
        <v>0</v>
      </c>
      <c r="AB10" s="109">
        <v>0</v>
      </c>
      <c r="AC10" s="109">
        <v>0</v>
      </c>
      <c r="AD10" s="109">
        <v>0</v>
      </c>
      <c r="AE10" s="109">
        <v>0</v>
      </c>
      <c r="AF10" s="109">
        <v>0</v>
      </c>
      <c r="AG10" s="112">
        <v>0</v>
      </c>
      <c r="AH10" s="115">
        <f t="shared" ref="AH10" si="3">SUM(AA10:AG14)</f>
        <v>0</v>
      </c>
      <c r="AI10" s="115">
        <f t="shared" ref="AI10" si="4">Z10-AH10</f>
        <v>0</v>
      </c>
    </row>
    <row r="11" spans="1:35" thickTop="1" thickBot="1" x14ac:dyDescent="0.3">
      <c r="A11" s="117"/>
      <c r="B11" s="120"/>
      <c r="C11" s="120"/>
      <c r="D11" s="123"/>
      <c r="E11" s="105"/>
      <c r="F11" s="45" t="s">
        <v>26</v>
      </c>
      <c r="G11" s="24"/>
      <c r="H11" s="25"/>
      <c r="I11" s="25"/>
      <c r="J11" s="25"/>
      <c r="K11" s="25"/>
      <c r="L11" s="25"/>
      <c r="M11" s="25"/>
      <c r="N11" s="26"/>
      <c r="O11" s="46">
        <f t="shared" si="1"/>
        <v>0</v>
      </c>
      <c r="P11" s="104"/>
      <c r="Q11" s="54" t="s">
        <v>43</v>
      </c>
      <c r="R11" s="25"/>
      <c r="S11" s="25"/>
      <c r="T11" s="25"/>
      <c r="U11" s="25"/>
      <c r="V11" s="25"/>
      <c r="W11" s="26"/>
      <c r="X11" s="48">
        <f t="shared" si="0"/>
        <v>0</v>
      </c>
      <c r="Y11" s="104"/>
      <c r="Z11" s="104"/>
      <c r="AA11" s="107"/>
      <c r="AB11" s="110"/>
      <c r="AC11" s="110"/>
      <c r="AD11" s="110"/>
      <c r="AE11" s="110"/>
      <c r="AF11" s="110"/>
      <c r="AG11" s="113"/>
      <c r="AH11" s="104"/>
      <c r="AI11" s="104"/>
    </row>
    <row r="12" spans="1:35" thickTop="1" thickBot="1" x14ac:dyDescent="0.3">
      <c r="A12" s="117"/>
      <c r="B12" s="120"/>
      <c r="C12" s="120"/>
      <c r="D12" s="123"/>
      <c r="E12" s="105"/>
      <c r="F12" s="45" t="s">
        <v>27</v>
      </c>
      <c r="G12" s="24"/>
      <c r="H12" s="25"/>
      <c r="I12" s="25"/>
      <c r="J12" s="25"/>
      <c r="K12" s="25"/>
      <c r="L12" s="25"/>
      <c r="M12" s="25"/>
      <c r="N12" s="26"/>
      <c r="O12" s="46">
        <f t="shared" si="1"/>
        <v>0</v>
      </c>
      <c r="P12" s="104"/>
      <c r="Q12" s="54" t="s">
        <v>44</v>
      </c>
      <c r="R12" s="25"/>
      <c r="S12" s="25"/>
      <c r="T12" s="25"/>
      <c r="U12" s="25"/>
      <c r="V12" s="25"/>
      <c r="W12" s="26"/>
      <c r="X12" s="48">
        <f t="shared" si="0"/>
        <v>0</v>
      </c>
      <c r="Y12" s="104"/>
      <c r="Z12" s="104"/>
      <c r="AA12" s="107"/>
      <c r="AB12" s="110"/>
      <c r="AC12" s="110"/>
      <c r="AD12" s="110"/>
      <c r="AE12" s="110"/>
      <c r="AF12" s="110"/>
      <c r="AG12" s="113"/>
      <c r="AH12" s="104"/>
      <c r="AI12" s="104"/>
    </row>
    <row r="13" spans="1:35" thickTop="1" thickBot="1" x14ac:dyDescent="0.3">
      <c r="A13" s="117"/>
      <c r="B13" s="120"/>
      <c r="C13" s="120"/>
      <c r="D13" s="123"/>
      <c r="E13" s="105"/>
      <c r="F13" s="45" t="s">
        <v>28</v>
      </c>
      <c r="G13" s="24"/>
      <c r="H13" s="25"/>
      <c r="I13" s="25"/>
      <c r="J13" s="25"/>
      <c r="K13" s="25"/>
      <c r="L13" s="25"/>
      <c r="M13" s="25"/>
      <c r="N13" s="26"/>
      <c r="O13" s="46">
        <f t="shared" si="1"/>
        <v>0</v>
      </c>
      <c r="P13" s="104"/>
      <c r="Q13" s="54" t="s">
        <v>45</v>
      </c>
      <c r="R13" s="25"/>
      <c r="S13" s="25"/>
      <c r="T13" s="25"/>
      <c r="U13" s="25"/>
      <c r="V13" s="25"/>
      <c r="W13" s="26"/>
      <c r="X13" s="48">
        <f t="shared" si="0"/>
        <v>0</v>
      </c>
      <c r="Y13" s="104"/>
      <c r="Z13" s="104"/>
      <c r="AA13" s="107"/>
      <c r="AB13" s="110"/>
      <c r="AC13" s="110"/>
      <c r="AD13" s="110"/>
      <c r="AE13" s="110"/>
      <c r="AF13" s="110"/>
      <c r="AG13" s="113"/>
      <c r="AH13" s="104"/>
      <c r="AI13" s="104"/>
    </row>
    <row r="14" spans="1:35" thickTop="1" thickBot="1" x14ac:dyDescent="0.3">
      <c r="A14" s="118"/>
      <c r="B14" s="121"/>
      <c r="C14" s="121"/>
      <c r="D14" s="124"/>
      <c r="E14" s="105"/>
      <c r="F14" s="49" t="s">
        <v>29</v>
      </c>
      <c r="G14" s="30"/>
      <c r="H14" s="31"/>
      <c r="I14" s="31"/>
      <c r="J14" s="31"/>
      <c r="K14" s="31"/>
      <c r="L14" s="31"/>
      <c r="M14" s="31"/>
      <c r="N14" s="32"/>
      <c r="O14" s="50">
        <f t="shared" si="1"/>
        <v>0</v>
      </c>
      <c r="P14" s="126"/>
      <c r="Q14" s="55" t="s">
        <v>46</v>
      </c>
      <c r="R14" s="31"/>
      <c r="S14" s="31"/>
      <c r="T14" s="31"/>
      <c r="U14" s="31"/>
      <c r="V14" s="31"/>
      <c r="W14" s="32"/>
      <c r="X14" s="52">
        <f t="shared" si="0"/>
        <v>0</v>
      </c>
      <c r="Y14" s="125"/>
      <c r="Z14" s="125"/>
      <c r="AA14" s="108"/>
      <c r="AB14" s="111"/>
      <c r="AC14" s="111"/>
      <c r="AD14" s="111"/>
      <c r="AE14" s="111"/>
      <c r="AF14" s="111"/>
      <c r="AG14" s="114"/>
      <c r="AH14" s="104"/>
      <c r="AI14" s="125"/>
    </row>
    <row r="15" spans="1:35" thickTop="1" thickBot="1" x14ac:dyDescent="0.3">
      <c r="A15" s="116">
        <v>2</v>
      </c>
      <c r="B15" s="119"/>
      <c r="C15" s="119"/>
      <c r="D15" s="122"/>
      <c r="E15" s="105" t="s">
        <v>49</v>
      </c>
      <c r="F15" s="40" t="s">
        <v>25</v>
      </c>
      <c r="G15" s="21"/>
      <c r="H15" s="22"/>
      <c r="I15" s="22"/>
      <c r="J15" s="22"/>
      <c r="K15" s="22"/>
      <c r="L15" s="22"/>
      <c r="M15" s="22"/>
      <c r="N15" s="23"/>
      <c r="O15" s="41">
        <f t="shared" si="1"/>
        <v>0</v>
      </c>
      <c r="P15" s="127">
        <f>(SUM(O15:O19)-(MAX(O15:O19)+MIN(O15:O19)))/3</f>
        <v>0</v>
      </c>
      <c r="Q15" s="42" t="s">
        <v>42</v>
      </c>
      <c r="R15" s="33"/>
      <c r="S15" s="33"/>
      <c r="T15" s="33"/>
      <c r="U15" s="33"/>
      <c r="V15" s="33"/>
      <c r="W15" s="34"/>
      <c r="X15" s="43">
        <f t="shared" si="0"/>
        <v>0</v>
      </c>
      <c r="Y15" s="115">
        <f>(SUM(X15:X19)-(MAX(X15:X19)+MIN(X15:X19)))/3</f>
        <v>0</v>
      </c>
      <c r="Z15" s="115">
        <f t="shared" ref="Z15" si="5">P15*0.6+Y15*0.4</f>
        <v>0</v>
      </c>
      <c r="AA15" s="106">
        <v>0</v>
      </c>
      <c r="AB15" s="109">
        <v>0</v>
      </c>
      <c r="AC15" s="109">
        <v>0</v>
      </c>
      <c r="AD15" s="109">
        <v>0</v>
      </c>
      <c r="AE15" s="109">
        <v>0</v>
      </c>
      <c r="AF15" s="109">
        <v>0</v>
      </c>
      <c r="AG15" s="112">
        <v>0</v>
      </c>
      <c r="AH15" s="115">
        <f t="shared" ref="AH15" si="6">SUM(AA15:AG19)</f>
        <v>0</v>
      </c>
      <c r="AI15" s="115">
        <f t="shared" ref="AI15" si="7">Z15-AH15</f>
        <v>0</v>
      </c>
    </row>
    <row r="16" spans="1:35" thickTop="1" thickBot="1" x14ac:dyDescent="0.3">
      <c r="A16" s="117"/>
      <c r="B16" s="120"/>
      <c r="C16" s="120"/>
      <c r="D16" s="123"/>
      <c r="E16" s="105"/>
      <c r="F16" s="45" t="s">
        <v>26</v>
      </c>
      <c r="G16" s="24"/>
      <c r="H16" s="25"/>
      <c r="I16" s="25"/>
      <c r="J16" s="25"/>
      <c r="K16" s="25"/>
      <c r="L16" s="25"/>
      <c r="M16" s="25"/>
      <c r="N16" s="26"/>
      <c r="O16" s="46">
        <f t="shared" si="1"/>
        <v>0</v>
      </c>
      <c r="P16" s="104"/>
      <c r="Q16" s="47" t="s">
        <v>43</v>
      </c>
      <c r="R16" s="25"/>
      <c r="S16" s="25"/>
      <c r="T16" s="25"/>
      <c r="U16" s="25"/>
      <c r="V16" s="25"/>
      <c r="W16" s="26"/>
      <c r="X16" s="48">
        <f t="shared" si="0"/>
        <v>0</v>
      </c>
      <c r="Y16" s="104"/>
      <c r="Z16" s="104"/>
      <c r="AA16" s="107"/>
      <c r="AB16" s="110"/>
      <c r="AC16" s="110"/>
      <c r="AD16" s="110"/>
      <c r="AE16" s="110"/>
      <c r="AF16" s="110"/>
      <c r="AG16" s="113"/>
      <c r="AH16" s="104"/>
      <c r="AI16" s="104"/>
    </row>
    <row r="17" spans="1:35" thickTop="1" thickBot="1" x14ac:dyDescent="0.3">
      <c r="A17" s="117"/>
      <c r="B17" s="120"/>
      <c r="C17" s="120"/>
      <c r="D17" s="123"/>
      <c r="E17" s="105"/>
      <c r="F17" s="45" t="s">
        <v>27</v>
      </c>
      <c r="G17" s="24"/>
      <c r="H17" s="25"/>
      <c r="I17" s="25"/>
      <c r="J17" s="25"/>
      <c r="K17" s="25"/>
      <c r="L17" s="25"/>
      <c r="M17" s="25"/>
      <c r="N17" s="26"/>
      <c r="O17" s="46">
        <f t="shared" si="1"/>
        <v>0</v>
      </c>
      <c r="P17" s="104"/>
      <c r="Q17" s="47" t="s">
        <v>44</v>
      </c>
      <c r="R17" s="25"/>
      <c r="S17" s="25"/>
      <c r="T17" s="25"/>
      <c r="U17" s="25"/>
      <c r="V17" s="25"/>
      <c r="W17" s="26"/>
      <c r="X17" s="48">
        <f t="shared" si="0"/>
        <v>0</v>
      </c>
      <c r="Y17" s="104"/>
      <c r="Z17" s="104"/>
      <c r="AA17" s="107"/>
      <c r="AB17" s="110"/>
      <c r="AC17" s="110"/>
      <c r="AD17" s="110"/>
      <c r="AE17" s="110"/>
      <c r="AF17" s="110"/>
      <c r="AG17" s="113"/>
      <c r="AH17" s="104"/>
      <c r="AI17" s="104"/>
    </row>
    <row r="18" spans="1:35" thickTop="1" thickBot="1" x14ac:dyDescent="0.3">
      <c r="A18" s="117"/>
      <c r="B18" s="120"/>
      <c r="C18" s="120"/>
      <c r="D18" s="123"/>
      <c r="E18" s="105"/>
      <c r="F18" s="45" t="s">
        <v>28</v>
      </c>
      <c r="G18" s="24"/>
      <c r="H18" s="25"/>
      <c r="I18" s="25"/>
      <c r="J18" s="25"/>
      <c r="K18" s="25"/>
      <c r="L18" s="25"/>
      <c r="M18" s="25"/>
      <c r="N18" s="26"/>
      <c r="O18" s="46">
        <f t="shared" si="1"/>
        <v>0</v>
      </c>
      <c r="P18" s="104"/>
      <c r="Q18" s="47" t="s">
        <v>45</v>
      </c>
      <c r="R18" s="25"/>
      <c r="S18" s="25"/>
      <c r="T18" s="25"/>
      <c r="U18" s="25"/>
      <c r="V18" s="25"/>
      <c r="W18" s="26"/>
      <c r="X18" s="48">
        <f t="shared" si="0"/>
        <v>0</v>
      </c>
      <c r="Y18" s="104"/>
      <c r="Z18" s="104"/>
      <c r="AA18" s="107"/>
      <c r="AB18" s="110"/>
      <c r="AC18" s="110"/>
      <c r="AD18" s="110"/>
      <c r="AE18" s="110"/>
      <c r="AF18" s="110"/>
      <c r="AG18" s="113"/>
      <c r="AH18" s="104"/>
      <c r="AI18" s="104"/>
    </row>
    <row r="19" spans="1:35" thickTop="1" thickBot="1" x14ac:dyDescent="0.3">
      <c r="A19" s="117"/>
      <c r="B19" s="120"/>
      <c r="C19" s="120"/>
      <c r="D19" s="123"/>
      <c r="E19" s="105"/>
      <c r="F19" s="49" t="s">
        <v>29</v>
      </c>
      <c r="G19" s="30"/>
      <c r="H19" s="31"/>
      <c r="I19" s="31"/>
      <c r="J19" s="31"/>
      <c r="K19" s="31"/>
      <c r="L19" s="31"/>
      <c r="M19" s="31"/>
      <c r="N19" s="32"/>
      <c r="O19" s="50">
        <f t="shared" si="1"/>
        <v>0</v>
      </c>
      <c r="P19" s="126"/>
      <c r="Q19" s="51" t="s">
        <v>46</v>
      </c>
      <c r="R19" s="31"/>
      <c r="S19" s="31"/>
      <c r="T19" s="31"/>
      <c r="U19" s="31"/>
      <c r="V19" s="31"/>
      <c r="W19" s="32"/>
      <c r="X19" s="52">
        <f t="shared" si="0"/>
        <v>0</v>
      </c>
      <c r="Y19" s="125"/>
      <c r="Z19" s="125"/>
      <c r="AA19" s="108"/>
      <c r="AB19" s="111"/>
      <c r="AC19" s="111"/>
      <c r="AD19" s="111"/>
      <c r="AE19" s="111"/>
      <c r="AF19" s="111"/>
      <c r="AG19" s="114"/>
      <c r="AH19" s="104"/>
      <c r="AI19" s="125"/>
    </row>
    <row r="20" spans="1:35" thickTop="1" thickBot="1" x14ac:dyDescent="0.3">
      <c r="A20" s="117"/>
      <c r="B20" s="120"/>
      <c r="C20" s="120"/>
      <c r="D20" s="123"/>
      <c r="E20" s="105" t="s">
        <v>50</v>
      </c>
      <c r="F20" s="40" t="s">
        <v>25</v>
      </c>
      <c r="G20" s="21"/>
      <c r="H20" s="22"/>
      <c r="I20" s="22"/>
      <c r="J20" s="22"/>
      <c r="K20" s="22"/>
      <c r="L20" s="22"/>
      <c r="M20" s="22"/>
      <c r="N20" s="22"/>
      <c r="O20" s="41">
        <f t="shared" si="1"/>
        <v>0</v>
      </c>
      <c r="P20" s="127">
        <f>(SUM(O20:O24)-(MAX(O20:O24)+MIN(O20:O24)))/3</f>
        <v>0</v>
      </c>
      <c r="Q20" s="53" t="s">
        <v>42</v>
      </c>
      <c r="R20" s="33"/>
      <c r="S20" s="33"/>
      <c r="T20" s="33"/>
      <c r="U20" s="33"/>
      <c r="V20" s="33"/>
      <c r="W20" s="33"/>
      <c r="X20" s="43">
        <f t="shared" si="0"/>
        <v>0</v>
      </c>
      <c r="Y20" s="115">
        <f>(SUM(X20:X24)-(MAX(X20:X24)+MIN(X20:X24)))/3</f>
        <v>0</v>
      </c>
      <c r="Z20" s="115">
        <f t="shared" ref="Z20" si="8">P20*0.6+Y20*0.4</f>
        <v>0</v>
      </c>
      <c r="AA20" s="106">
        <v>0</v>
      </c>
      <c r="AB20" s="109">
        <v>0</v>
      </c>
      <c r="AC20" s="109">
        <v>0</v>
      </c>
      <c r="AD20" s="109">
        <v>0</v>
      </c>
      <c r="AE20" s="109">
        <v>0</v>
      </c>
      <c r="AF20" s="109">
        <v>0</v>
      </c>
      <c r="AG20" s="112">
        <v>0</v>
      </c>
      <c r="AH20" s="115">
        <f t="shared" ref="AH20" si="9">SUM(AA20:AG24)</f>
        <v>0</v>
      </c>
      <c r="AI20" s="115">
        <f t="shared" ref="AI20" si="10">Z20-AH20</f>
        <v>0</v>
      </c>
    </row>
    <row r="21" spans="1:35" thickTop="1" thickBot="1" x14ac:dyDescent="0.3">
      <c r="A21" s="117"/>
      <c r="B21" s="120"/>
      <c r="C21" s="120"/>
      <c r="D21" s="123"/>
      <c r="E21" s="105"/>
      <c r="F21" s="45" t="s">
        <v>26</v>
      </c>
      <c r="G21" s="24"/>
      <c r="H21" s="25"/>
      <c r="I21" s="25"/>
      <c r="J21" s="25"/>
      <c r="K21" s="25"/>
      <c r="L21" s="25"/>
      <c r="M21" s="25"/>
      <c r="N21" s="25"/>
      <c r="O21" s="46">
        <f t="shared" si="1"/>
        <v>0</v>
      </c>
      <c r="P21" s="104"/>
      <c r="Q21" s="54" t="s">
        <v>43</v>
      </c>
      <c r="R21" s="25"/>
      <c r="S21" s="25"/>
      <c r="T21" s="25"/>
      <c r="U21" s="25"/>
      <c r="V21" s="25"/>
      <c r="W21" s="25"/>
      <c r="X21" s="48">
        <f t="shared" si="0"/>
        <v>0</v>
      </c>
      <c r="Y21" s="104"/>
      <c r="Z21" s="104"/>
      <c r="AA21" s="107"/>
      <c r="AB21" s="110"/>
      <c r="AC21" s="110"/>
      <c r="AD21" s="110"/>
      <c r="AE21" s="110"/>
      <c r="AF21" s="110"/>
      <c r="AG21" s="113"/>
      <c r="AH21" s="104"/>
      <c r="AI21" s="104"/>
    </row>
    <row r="22" spans="1:35" thickTop="1" thickBot="1" x14ac:dyDescent="0.3">
      <c r="A22" s="117"/>
      <c r="B22" s="120"/>
      <c r="C22" s="120"/>
      <c r="D22" s="123"/>
      <c r="E22" s="105"/>
      <c r="F22" s="45" t="s">
        <v>27</v>
      </c>
      <c r="G22" s="24"/>
      <c r="H22" s="25"/>
      <c r="I22" s="25"/>
      <c r="J22" s="25"/>
      <c r="K22" s="25"/>
      <c r="L22" s="25"/>
      <c r="M22" s="25"/>
      <c r="N22" s="25"/>
      <c r="O22" s="46">
        <f t="shared" si="1"/>
        <v>0</v>
      </c>
      <c r="P22" s="104"/>
      <c r="Q22" s="54" t="s">
        <v>44</v>
      </c>
      <c r="R22" s="25"/>
      <c r="S22" s="25"/>
      <c r="T22" s="25"/>
      <c r="U22" s="25"/>
      <c r="V22" s="25"/>
      <c r="W22" s="25"/>
      <c r="X22" s="48">
        <f t="shared" si="0"/>
        <v>0</v>
      </c>
      <c r="Y22" s="104"/>
      <c r="Z22" s="104"/>
      <c r="AA22" s="107"/>
      <c r="AB22" s="110"/>
      <c r="AC22" s="110"/>
      <c r="AD22" s="110"/>
      <c r="AE22" s="110"/>
      <c r="AF22" s="110"/>
      <c r="AG22" s="113"/>
      <c r="AH22" s="104"/>
      <c r="AI22" s="104"/>
    </row>
    <row r="23" spans="1:35" thickTop="1" thickBot="1" x14ac:dyDescent="0.3">
      <c r="A23" s="117"/>
      <c r="B23" s="120"/>
      <c r="C23" s="120"/>
      <c r="D23" s="123"/>
      <c r="E23" s="105"/>
      <c r="F23" s="45" t="s">
        <v>28</v>
      </c>
      <c r="G23" s="24"/>
      <c r="H23" s="25"/>
      <c r="I23" s="25"/>
      <c r="J23" s="25"/>
      <c r="K23" s="25"/>
      <c r="L23" s="25"/>
      <c r="M23" s="25"/>
      <c r="N23" s="25"/>
      <c r="O23" s="46">
        <f t="shared" si="1"/>
        <v>0</v>
      </c>
      <c r="P23" s="104"/>
      <c r="Q23" s="54" t="s">
        <v>45</v>
      </c>
      <c r="R23" s="25"/>
      <c r="S23" s="25"/>
      <c r="T23" s="25"/>
      <c r="U23" s="25"/>
      <c r="V23" s="25"/>
      <c r="W23" s="25"/>
      <c r="X23" s="48">
        <f t="shared" si="0"/>
        <v>0</v>
      </c>
      <c r="Y23" s="104"/>
      <c r="Z23" s="104"/>
      <c r="AA23" s="107"/>
      <c r="AB23" s="110"/>
      <c r="AC23" s="110"/>
      <c r="AD23" s="110"/>
      <c r="AE23" s="110"/>
      <c r="AF23" s="110"/>
      <c r="AG23" s="113"/>
      <c r="AH23" s="104"/>
      <c r="AI23" s="104"/>
    </row>
    <row r="24" spans="1:35" thickTop="1" thickBot="1" x14ac:dyDescent="0.3">
      <c r="A24" s="118"/>
      <c r="B24" s="121"/>
      <c r="C24" s="121"/>
      <c r="D24" s="124"/>
      <c r="E24" s="105"/>
      <c r="F24" s="49" t="s">
        <v>29</v>
      </c>
      <c r="G24" s="30"/>
      <c r="H24" s="31"/>
      <c r="I24" s="31"/>
      <c r="J24" s="31"/>
      <c r="K24" s="31"/>
      <c r="L24" s="31"/>
      <c r="M24" s="31"/>
      <c r="N24" s="31"/>
      <c r="O24" s="50">
        <f t="shared" si="1"/>
        <v>0</v>
      </c>
      <c r="P24" s="126"/>
      <c r="Q24" s="55" t="s">
        <v>46</v>
      </c>
      <c r="R24" s="31"/>
      <c r="S24" s="31"/>
      <c r="T24" s="31"/>
      <c r="U24" s="31"/>
      <c r="V24" s="31"/>
      <c r="W24" s="31"/>
      <c r="X24" s="52">
        <f t="shared" si="0"/>
        <v>0</v>
      </c>
      <c r="Y24" s="125"/>
      <c r="Z24" s="125"/>
      <c r="AA24" s="108"/>
      <c r="AB24" s="111"/>
      <c r="AC24" s="111"/>
      <c r="AD24" s="111"/>
      <c r="AE24" s="111"/>
      <c r="AF24" s="111"/>
      <c r="AG24" s="114"/>
      <c r="AH24" s="104"/>
      <c r="AI24" s="125"/>
    </row>
    <row r="25" spans="1:35" thickTop="1" thickBot="1" x14ac:dyDescent="0.3">
      <c r="A25" s="116">
        <v>3</v>
      </c>
      <c r="B25" s="119"/>
      <c r="C25" s="119"/>
      <c r="D25" s="122"/>
      <c r="E25" s="105" t="s">
        <v>49</v>
      </c>
      <c r="F25" s="40" t="s">
        <v>25</v>
      </c>
      <c r="G25" s="21"/>
      <c r="H25" s="22"/>
      <c r="I25" s="22"/>
      <c r="J25" s="22"/>
      <c r="K25" s="22"/>
      <c r="L25" s="22"/>
      <c r="M25" s="22"/>
      <c r="N25" s="22"/>
      <c r="O25" s="41">
        <f t="shared" si="1"/>
        <v>0</v>
      </c>
      <c r="P25" s="127">
        <f>(SUM(O25:O29)-(MAX(O25:O29)+MIN(O25:O29)))/3</f>
        <v>0</v>
      </c>
      <c r="Q25" s="42" t="s">
        <v>42</v>
      </c>
      <c r="R25" s="21"/>
      <c r="S25" s="22"/>
      <c r="T25" s="22"/>
      <c r="U25" s="22"/>
      <c r="V25" s="22"/>
      <c r="W25" s="22"/>
      <c r="X25" s="43">
        <f t="shared" si="0"/>
        <v>0</v>
      </c>
      <c r="Y25" s="115">
        <f>(SUM(X25:X29)-(MAX(X25:X29)+MIN(X25:X29)))/3</f>
        <v>0</v>
      </c>
      <c r="Z25" s="115">
        <f t="shared" ref="Z25" si="11">P25*0.6+Y25*0.4</f>
        <v>0</v>
      </c>
      <c r="AA25" s="106">
        <v>0</v>
      </c>
      <c r="AB25" s="109">
        <v>0</v>
      </c>
      <c r="AC25" s="109">
        <v>0</v>
      </c>
      <c r="AD25" s="109">
        <v>0</v>
      </c>
      <c r="AE25" s="109">
        <v>0</v>
      </c>
      <c r="AF25" s="109">
        <v>0</v>
      </c>
      <c r="AG25" s="112">
        <v>0</v>
      </c>
      <c r="AH25" s="115">
        <f t="shared" ref="AH25" si="12">SUM(AA25:AG29)</f>
        <v>0</v>
      </c>
      <c r="AI25" s="115">
        <f t="shared" ref="AI25" si="13">Z25-AH25</f>
        <v>0</v>
      </c>
    </row>
    <row r="26" spans="1:35" thickTop="1" thickBot="1" x14ac:dyDescent="0.3">
      <c r="A26" s="117"/>
      <c r="B26" s="120"/>
      <c r="C26" s="120"/>
      <c r="D26" s="123"/>
      <c r="E26" s="105"/>
      <c r="F26" s="45" t="s">
        <v>26</v>
      </c>
      <c r="G26" s="24"/>
      <c r="H26" s="25"/>
      <c r="I26" s="25"/>
      <c r="J26" s="25"/>
      <c r="K26" s="25"/>
      <c r="L26" s="25"/>
      <c r="M26" s="25"/>
      <c r="N26" s="25"/>
      <c r="O26" s="46">
        <f t="shared" si="1"/>
        <v>0</v>
      </c>
      <c r="P26" s="104"/>
      <c r="Q26" s="47" t="s">
        <v>43</v>
      </c>
      <c r="R26" s="24"/>
      <c r="S26" s="25"/>
      <c r="T26" s="25"/>
      <c r="U26" s="25"/>
      <c r="V26" s="25"/>
      <c r="W26" s="25"/>
      <c r="X26" s="48">
        <f t="shared" si="0"/>
        <v>0</v>
      </c>
      <c r="Y26" s="104"/>
      <c r="Z26" s="104"/>
      <c r="AA26" s="107"/>
      <c r="AB26" s="110"/>
      <c r="AC26" s="110"/>
      <c r="AD26" s="110"/>
      <c r="AE26" s="110"/>
      <c r="AF26" s="110"/>
      <c r="AG26" s="113"/>
      <c r="AH26" s="104"/>
      <c r="AI26" s="104"/>
    </row>
    <row r="27" spans="1:35" thickTop="1" thickBot="1" x14ac:dyDescent="0.3">
      <c r="A27" s="117"/>
      <c r="B27" s="120"/>
      <c r="C27" s="120"/>
      <c r="D27" s="123"/>
      <c r="E27" s="105"/>
      <c r="F27" s="45" t="s">
        <v>27</v>
      </c>
      <c r="G27" s="24"/>
      <c r="H27" s="25"/>
      <c r="I27" s="25"/>
      <c r="J27" s="25"/>
      <c r="K27" s="25"/>
      <c r="L27" s="25"/>
      <c r="M27" s="25"/>
      <c r="N27" s="25"/>
      <c r="O27" s="46">
        <f t="shared" si="1"/>
        <v>0</v>
      </c>
      <c r="P27" s="104"/>
      <c r="Q27" s="47" t="s">
        <v>44</v>
      </c>
      <c r="R27" s="24"/>
      <c r="S27" s="25"/>
      <c r="T27" s="25"/>
      <c r="U27" s="25"/>
      <c r="V27" s="25"/>
      <c r="W27" s="25"/>
      <c r="X27" s="48">
        <f t="shared" si="0"/>
        <v>0</v>
      </c>
      <c r="Y27" s="104"/>
      <c r="Z27" s="104"/>
      <c r="AA27" s="107"/>
      <c r="AB27" s="110"/>
      <c r="AC27" s="110"/>
      <c r="AD27" s="110"/>
      <c r="AE27" s="110"/>
      <c r="AF27" s="110"/>
      <c r="AG27" s="113"/>
      <c r="AH27" s="104"/>
      <c r="AI27" s="104"/>
    </row>
    <row r="28" spans="1:35" thickTop="1" thickBot="1" x14ac:dyDescent="0.3">
      <c r="A28" s="117"/>
      <c r="B28" s="120"/>
      <c r="C28" s="120"/>
      <c r="D28" s="123"/>
      <c r="E28" s="105"/>
      <c r="F28" s="45" t="s">
        <v>28</v>
      </c>
      <c r="G28" s="24"/>
      <c r="H28" s="25"/>
      <c r="I28" s="25"/>
      <c r="J28" s="25"/>
      <c r="K28" s="25"/>
      <c r="L28" s="25"/>
      <c r="M28" s="25"/>
      <c r="N28" s="25"/>
      <c r="O28" s="46">
        <f t="shared" si="1"/>
        <v>0</v>
      </c>
      <c r="P28" s="104"/>
      <c r="Q28" s="47" t="s">
        <v>45</v>
      </c>
      <c r="R28" s="24"/>
      <c r="S28" s="25"/>
      <c r="T28" s="25"/>
      <c r="U28" s="25"/>
      <c r="V28" s="25"/>
      <c r="W28" s="25"/>
      <c r="X28" s="48">
        <f t="shared" si="0"/>
        <v>0</v>
      </c>
      <c r="Y28" s="104"/>
      <c r="Z28" s="104"/>
      <c r="AA28" s="107"/>
      <c r="AB28" s="110"/>
      <c r="AC28" s="110"/>
      <c r="AD28" s="110"/>
      <c r="AE28" s="110"/>
      <c r="AF28" s="110"/>
      <c r="AG28" s="113"/>
      <c r="AH28" s="104"/>
      <c r="AI28" s="104"/>
    </row>
    <row r="29" spans="1:35" thickTop="1" thickBot="1" x14ac:dyDescent="0.3">
      <c r="A29" s="117"/>
      <c r="B29" s="120"/>
      <c r="C29" s="120"/>
      <c r="D29" s="123"/>
      <c r="E29" s="105"/>
      <c r="F29" s="49" t="s">
        <v>29</v>
      </c>
      <c r="G29" s="27"/>
      <c r="H29" s="28"/>
      <c r="I29" s="28"/>
      <c r="J29" s="28"/>
      <c r="K29" s="28"/>
      <c r="L29" s="28"/>
      <c r="M29" s="28"/>
      <c r="N29" s="28"/>
      <c r="O29" s="50">
        <f t="shared" si="1"/>
        <v>0</v>
      </c>
      <c r="P29" s="126"/>
      <c r="Q29" s="51" t="s">
        <v>46</v>
      </c>
      <c r="R29" s="30"/>
      <c r="S29" s="31"/>
      <c r="T29" s="31"/>
      <c r="U29" s="31"/>
      <c r="V29" s="31"/>
      <c r="W29" s="31"/>
      <c r="X29" s="52">
        <f t="shared" si="0"/>
        <v>0</v>
      </c>
      <c r="Y29" s="125"/>
      <c r="Z29" s="125"/>
      <c r="AA29" s="108"/>
      <c r="AB29" s="111"/>
      <c r="AC29" s="111"/>
      <c r="AD29" s="111"/>
      <c r="AE29" s="111"/>
      <c r="AF29" s="111"/>
      <c r="AG29" s="114"/>
      <c r="AH29" s="104"/>
      <c r="AI29" s="125"/>
    </row>
    <row r="30" spans="1:35" thickTop="1" thickBot="1" x14ac:dyDescent="0.3">
      <c r="A30" s="117"/>
      <c r="B30" s="120"/>
      <c r="C30" s="120"/>
      <c r="D30" s="123"/>
      <c r="E30" s="105" t="s">
        <v>50</v>
      </c>
      <c r="F30" s="40" t="s">
        <v>25</v>
      </c>
      <c r="G30" s="21"/>
      <c r="H30" s="22"/>
      <c r="I30" s="22"/>
      <c r="J30" s="22"/>
      <c r="K30" s="22"/>
      <c r="L30" s="22"/>
      <c r="M30" s="22"/>
      <c r="N30" s="22"/>
      <c r="O30" s="41">
        <f t="shared" si="1"/>
        <v>0</v>
      </c>
      <c r="P30" s="127">
        <f>(SUM(O30:O34)-(MAX(O30:O34)+MIN(O30:O34)))/3</f>
        <v>0</v>
      </c>
      <c r="Q30" s="53" t="s">
        <v>42</v>
      </c>
      <c r="R30" s="33"/>
      <c r="S30" s="33"/>
      <c r="T30" s="33"/>
      <c r="U30" s="33"/>
      <c r="V30" s="33"/>
      <c r="W30" s="33"/>
      <c r="X30" s="43">
        <f t="shared" si="0"/>
        <v>0</v>
      </c>
      <c r="Y30" s="115">
        <f>(SUM(X30:X34)-(MAX(X30:X34)+MIN(X30:X34)))/3</f>
        <v>0</v>
      </c>
      <c r="Z30" s="115">
        <f t="shared" ref="Z30" si="14">P30*0.6+Y30*0.4</f>
        <v>0</v>
      </c>
      <c r="AA30" s="106">
        <v>0</v>
      </c>
      <c r="AB30" s="109">
        <v>0</v>
      </c>
      <c r="AC30" s="109">
        <v>0</v>
      </c>
      <c r="AD30" s="109">
        <v>0</v>
      </c>
      <c r="AE30" s="109">
        <v>0</v>
      </c>
      <c r="AF30" s="109">
        <v>0</v>
      </c>
      <c r="AG30" s="112">
        <v>0</v>
      </c>
      <c r="AH30" s="115">
        <f t="shared" ref="AH30" si="15">SUM(AA30:AG34)</f>
        <v>0</v>
      </c>
      <c r="AI30" s="115">
        <f t="shared" ref="AI30" si="16">Z30-AH30</f>
        <v>0</v>
      </c>
    </row>
    <row r="31" spans="1:35" thickTop="1" thickBot="1" x14ac:dyDescent="0.3">
      <c r="A31" s="117"/>
      <c r="B31" s="120"/>
      <c r="C31" s="120"/>
      <c r="D31" s="123"/>
      <c r="E31" s="105"/>
      <c r="F31" s="45" t="s">
        <v>26</v>
      </c>
      <c r="G31" s="24"/>
      <c r="H31" s="25"/>
      <c r="I31" s="25"/>
      <c r="J31" s="25"/>
      <c r="K31" s="25"/>
      <c r="L31" s="25"/>
      <c r="M31" s="25"/>
      <c r="N31" s="25"/>
      <c r="O31" s="46">
        <f t="shared" si="1"/>
        <v>0</v>
      </c>
      <c r="P31" s="104"/>
      <c r="Q31" s="54" t="s">
        <v>43</v>
      </c>
      <c r="R31" s="25"/>
      <c r="S31" s="25"/>
      <c r="T31" s="25"/>
      <c r="U31" s="25"/>
      <c r="V31" s="25"/>
      <c r="W31" s="25"/>
      <c r="X31" s="48">
        <f t="shared" si="0"/>
        <v>0</v>
      </c>
      <c r="Y31" s="104"/>
      <c r="Z31" s="104"/>
      <c r="AA31" s="107"/>
      <c r="AB31" s="110"/>
      <c r="AC31" s="110"/>
      <c r="AD31" s="110"/>
      <c r="AE31" s="110"/>
      <c r="AF31" s="110"/>
      <c r="AG31" s="113"/>
      <c r="AH31" s="104"/>
      <c r="AI31" s="104"/>
    </row>
    <row r="32" spans="1:35" thickTop="1" thickBot="1" x14ac:dyDescent="0.3">
      <c r="A32" s="117"/>
      <c r="B32" s="120"/>
      <c r="C32" s="120"/>
      <c r="D32" s="123"/>
      <c r="E32" s="105"/>
      <c r="F32" s="45" t="s">
        <v>27</v>
      </c>
      <c r="G32" s="24"/>
      <c r="H32" s="25"/>
      <c r="I32" s="25"/>
      <c r="J32" s="25"/>
      <c r="K32" s="25"/>
      <c r="L32" s="25"/>
      <c r="M32" s="25"/>
      <c r="N32" s="25"/>
      <c r="O32" s="46">
        <f t="shared" si="1"/>
        <v>0</v>
      </c>
      <c r="P32" s="104"/>
      <c r="Q32" s="54" t="s">
        <v>44</v>
      </c>
      <c r="R32" s="25"/>
      <c r="S32" s="25"/>
      <c r="T32" s="25"/>
      <c r="U32" s="25"/>
      <c r="V32" s="25"/>
      <c r="W32" s="25"/>
      <c r="X32" s="48">
        <f t="shared" si="0"/>
        <v>0</v>
      </c>
      <c r="Y32" s="104"/>
      <c r="Z32" s="104"/>
      <c r="AA32" s="107"/>
      <c r="AB32" s="110"/>
      <c r="AC32" s="110"/>
      <c r="AD32" s="110"/>
      <c r="AE32" s="110"/>
      <c r="AF32" s="110"/>
      <c r="AG32" s="113"/>
      <c r="AH32" s="104"/>
      <c r="AI32" s="104"/>
    </row>
    <row r="33" spans="1:35" thickTop="1" thickBot="1" x14ac:dyDescent="0.3">
      <c r="A33" s="117"/>
      <c r="B33" s="120"/>
      <c r="C33" s="120"/>
      <c r="D33" s="123"/>
      <c r="E33" s="105"/>
      <c r="F33" s="45" t="s">
        <v>28</v>
      </c>
      <c r="G33" s="24"/>
      <c r="H33" s="25"/>
      <c r="I33" s="25"/>
      <c r="J33" s="25"/>
      <c r="K33" s="25"/>
      <c r="L33" s="25"/>
      <c r="M33" s="25"/>
      <c r="N33" s="25"/>
      <c r="O33" s="46">
        <f t="shared" si="1"/>
        <v>0</v>
      </c>
      <c r="P33" s="104"/>
      <c r="Q33" s="54" t="s">
        <v>45</v>
      </c>
      <c r="R33" s="25"/>
      <c r="S33" s="25"/>
      <c r="T33" s="25"/>
      <c r="U33" s="25"/>
      <c r="V33" s="25"/>
      <c r="W33" s="25"/>
      <c r="X33" s="48">
        <f t="shared" si="0"/>
        <v>0</v>
      </c>
      <c r="Y33" s="104"/>
      <c r="Z33" s="104"/>
      <c r="AA33" s="107"/>
      <c r="AB33" s="110"/>
      <c r="AC33" s="110"/>
      <c r="AD33" s="110"/>
      <c r="AE33" s="110"/>
      <c r="AF33" s="110"/>
      <c r="AG33" s="113"/>
      <c r="AH33" s="104"/>
      <c r="AI33" s="104"/>
    </row>
    <row r="34" spans="1:35" thickTop="1" thickBot="1" x14ac:dyDescent="0.3">
      <c r="A34" s="118"/>
      <c r="B34" s="121"/>
      <c r="C34" s="121"/>
      <c r="D34" s="124"/>
      <c r="E34" s="105"/>
      <c r="F34" s="49" t="s">
        <v>29</v>
      </c>
      <c r="G34" s="30"/>
      <c r="H34" s="31"/>
      <c r="I34" s="31"/>
      <c r="J34" s="31"/>
      <c r="K34" s="31"/>
      <c r="L34" s="31"/>
      <c r="M34" s="31"/>
      <c r="N34" s="31"/>
      <c r="O34" s="50">
        <f t="shared" si="1"/>
        <v>0</v>
      </c>
      <c r="P34" s="126"/>
      <c r="Q34" s="55" t="s">
        <v>46</v>
      </c>
      <c r="R34" s="31"/>
      <c r="S34" s="31"/>
      <c r="T34" s="31"/>
      <c r="U34" s="31"/>
      <c r="V34" s="31"/>
      <c r="W34" s="31"/>
      <c r="X34" s="52">
        <f t="shared" si="0"/>
        <v>0</v>
      </c>
      <c r="Y34" s="125"/>
      <c r="Z34" s="125"/>
      <c r="AA34" s="108"/>
      <c r="AB34" s="111"/>
      <c r="AC34" s="111"/>
      <c r="AD34" s="111"/>
      <c r="AE34" s="111"/>
      <c r="AF34" s="111"/>
      <c r="AG34" s="114"/>
      <c r="AH34" s="104"/>
      <c r="AI34" s="125"/>
    </row>
    <row r="35" spans="1:35" thickTop="1" thickBot="1" x14ac:dyDescent="0.3">
      <c r="A35" s="116">
        <v>4</v>
      </c>
      <c r="B35" s="119"/>
      <c r="C35" s="119"/>
      <c r="D35" s="122"/>
      <c r="E35" s="105" t="s">
        <v>30</v>
      </c>
      <c r="F35" s="40" t="s">
        <v>25</v>
      </c>
      <c r="G35" s="21"/>
      <c r="H35" s="22"/>
      <c r="I35" s="22"/>
      <c r="J35" s="22"/>
      <c r="K35" s="22"/>
      <c r="L35" s="22"/>
      <c r="M35" s="22"/>
      <c r="N35" s="22"/>
      <c r="O35" s="41">
        <f t="shared" si="1"/>
        <v>0</v>
      </c>
      <c r="P35" s="127">
        <f>(SUM(O35:O39)-(MAX(O35:O39)+MIN(O35:O39)))/3</f>
        <v>0</v>
      </c>
      <c r="Q35" s="42" t="s">
        <v>42</v>
      </c>
      <c r="R35" s="21"/>
      <c r="S35" s="22"/>
      <c r="T35" s="22"/>
      <c r="U35" s="22"/>
      <c r="V35" s="22"/>
      <c r="W35" s="22"/>
      <c r="X35" s="43">
        <f t="shared" si="0"/>
        <v>0</v>
      </c>
      <c r="Y35" s="115">
        <f>(SUM(X35:X39)-(MAX(X35:X39)+MIN(X35:X39)))/3</f>
        <v>0</v>
      </c>
      <c r="Z35" s="115">
        <f t="shared" ref="Z35" si="17">P35*0.6+Y35*0.4</f>
        <v>0</v>
      </c>
      <c r="AA35" s="106">
        <v>0</v>
      </c>
      <c r="AB35" s="109">
        <v>0</v>
      </c>
      <c r="AC35" s="109">
        <v>0</v>
      </c>
      <c r="AD35" s="109">
        <v>0</v>
      </c>
      <c r="AE35" s="109">
        <v>0</v>
      </c>
      <c r="AF35" s="109">
        <v>0</v>
      </c>
      <c r="AG35" s="112">
        <v>0</v>
      </c>
      <c r="AH35" s="115">
        <f t="shared" ref="AH35" si="18">SUM(AA35:AG39)</f>
        <v>0</v>
      </c>
      <c r="AI35" s="115">
        <f t="shared" ref="AI35" si="19">Z35-AH35</f>
        <v>0</v>
      </c>
    </row>
    <row r="36" spans="1:35" thickTop="1" thickBot="1" x14ac:dyDescent="0.3">
      <c r="A36" s="117"/>
      <c r="B36" s="120"/>
      <c r="C36" s="120"/>
      <c r="D36" s="123"/>
      <c r="E36" s="105"/>
      <c r="F36" s="45" t="s">
        <v>26</v>
      </c>
      <c r="G36" s="24"/>
      <c r="H36" s="25"/>
      <c r="I36" s="25"/>
      <c r="J36" s="25"/>
      <c r="K36" s="25"/>
      <c r="L36" s="25"/>
      <c r="M36" s="25"/>
      <c r="N36" s="25"/>
      <c r="O36" s="46">
        <f t="shared" si="1"/>
        <v>0</v>
      </c>
      <c r="P36" s="104"/>
      <c r="Q36" s="47" t="s">
        <v>43</v>
      </c>
      <c r="R36" s="24"/>
      <c r="S36" s="25"/>
      <c r="T36" s="25"/>
      <c r="U36" s="25"/>
      <c r="V36" s="25"/>
      <c r="W36" s="25"/>
      <c r="X36" s="48">
        <f t="shared" si="0"/>
        <v>0</v>
      </c>
      <c r="Y36" s="104"/>
      <c r="Z36" s="104"/>
      <c r="AA36" s="107"/>
      <c r="AB36" s="110"/>
      <c r="AC36" s="110"/>
      <c r="AD36" s="110"/>
      <c r="AE36" s="110"/>
      <c r="AF36" s="110"/>
      <c r="AG36" s="113"/>
      <c r="AH36" s="104"/>
      <c r="AI36" s="104"/>
    </row>
    <row r="37" spans="1:35" thickTop="1" thickBot="1" x14ac:dyDescent="0.3">
      <c r="A37" s="117"/>
      <c r="B37" s="120"/>
      <c r="C37" s="120"/>
      <c r="D37" s="123"/>
      <c r="E37" s="105"/>
      <c r="F37" s="45" t="s">
        <v>27</v>
      </c>
      <c r="G37" s="24"/>
      <c r="H37" s="25"/>
      <c r="I37" s="25"/>
      <c r="J37" s="25"/>
      <c r="K37" s="25"/>
      <c r="L37" s="25"/>
      <c r="M37" s="25"/>
      <c r="N37" s="25"/>
      <c r="O37" s="46">
        <f t="shared" si="1"/>
        <v>0</v>
      </c>
      <c r="P37" s="104"/>
      <c r="Q37" s="47" t="s">
        <v>44</v>
      </c>
      <c r="R37" s="24"/>
      <c r="S37" s="25"/>
      <c r="T37" s="25"/>
      <c r="U37" s="25"/>
      <c r="V37" s="25"/>
      <c r="W37" s="25"/>
      <c r="X37" s="48">
        <f t="shared" si="0"/>
        <v>0</v>
      </c>
      <c r="Y37" s="104"/>
      <c r="Z37" s="104"/>
      <c r="AA37" s="107"/>
      <c r="AB37" s="110"/>
      <c r="AC37" s="110"/>
      <c r="AD37" s="110"/>
      <c r="AE37" s="110"/>
      <c r="AF37" s="110"/>
      <c r="AG37" s="113"/>
      <c r="AH37" s="104"/>
      <c r="AI37" s="104"/>
    </row>
    <row r="38" spans="1:35" thickTop="1" thickBot="1" x14ac:dyDescent="0.3">
      <c r="A38" s="117"/>
      <c r="B38" s="120"/>
      <c r="C38" s="120"/>
      <c r="D38" s="123"/>
      <c r="E38" s="105"/>
      <c r="F38" s="45" t="s">
        <v>28</v>
      </c>
      <c r="G38" s="24"/>
      <c r="H38" s="25"/>
      <c r="I38" s="25"/>
      <c r="J38" s="25"/>
      <c r="K38" s="25"/>
      <c r="L38" s="25"/>
      <c r="M38" s="25"/>
      <c r="N38" s="25"/>
      <c r="O38" s="46">
        <f t="shared" si="1"/>
        <v>0</v>
      </c>
      <c r="P38" s="104"/>
      <c r="Q38" s="47" t="s">
        <v>45</v>
      </c>
      <c r="R38" s="24"/>
      <c r="S38" s="25"/>
      <c r="T38" s="25"/>
      <c r="U38" s="25"/>
      <c r="V38" s="25"/>
      <c r="W38" s="25"/>
      <c r="X38" s="48">
        <f t="shared" si="0"/>
        <v>0</v>
      </c>
      <c r="Y38" s="104"/>
      <c r="Z38" s="104"/>
      <c r="AA38" s="107"/>
      <c r="AB38" s="110"/>
      <c r="AC38" s="110"/>
      <c r="AD38" s="110"/>
      <c r="AE38" s="110"/>
      <c r="AF38" s="110"/>
      <c r="AG38" s="113"/>
      <c r="AH38" s="104"/>
      <c r="AI38" s="104"/>
    </row>
    <row r="39" spans="1:35" thickTop="1" thickBot="1" x14ac:dyDescent="0.3">
      <c r="A39" s="117"/>
      <c r="B39" s="120"/>
      <c r="C39" s="120"/>
      <c r="D39" s="123"/>
      <c r="E39" s="105"/>
      <c r="F39" s="49" t="s">
        <v>29</v>
      </c>
      <c r="G39" s="27"/>
      <c r="H39" s="28"/>
      <c r="I39" s="28"/>
      <c r="J39" s="28"/>
      <c r="K39" s="28"/>
      <c r="L39" s="28"/>
      <c r="M39" s="28"/>
      <c r="N39" s="28"/>
      <c r="O39" s="50">
        <f t="shared" si="1"/>
        <v>0</v>
      </c>
      <c r="P39" s="126"/>
      <c r="Q39" s="51" t="s">
        <v>46</v>
      </c>
      <c r="R39" s="30"/>
      <c r="S39" s="31"/>
      <c r="T39" s="31"/>
      <c r="U39" s="31"/>
      <c r="V39" s="31"/>
      <c r="W39" s="31"/>
      <c r="X39" s="52">
        <f t="shared" si="0"/>
        <v>0</v>
      </c>
      <c r="Y39" s="125"/>
      <c r="Z39" s="125"/>
      <c r="AA39" s="108"/>
      <c r="AB39" s="111"/>
      <c r="AC39" s="111"/>
      <c r="AD39" s="111"/>
      <c r="AE39" s="111"/>
      <c r="AF39" s="111"/>
      <c r="AG39" s="114"/>
      <c r="AH39" s="104"/>
      <c r="AI39" s="125"/>
    </row>
    <row r="40" spans="1:35" thickTop="1" thickBot="1" x14ac:dyDescent="0.3">
      <c r="A40" s="117"/>
      <c r="B40" s="120"/>
      <c r="C40" s="120"/>
      <c r="D40" s="123"/>
      <c r="E40" s="105" t="s">
        <v>50</v>
      </c>
      <c r="F40" s="40" t="s">
        <v>25</v>
      </c>
      <c r="G40" s="21"/>
      <c r="H40" s="22"/>
      <c r="I40" s="22"/>
      <c r="J40" s="22"/>
      <c r="K40" s="22"/>
      <c r="L40" s="22"/>
      <c r="M40" s="22"/>
      <c r="N40" s="22"/>
      <c r="O40" s="41">
        <f t="shared" si="1"/>
        <v>0</v>
      </c>
      <c r="P40" s="127">
        <f>(SUM(O40:O44)-(MAX(O40:O44)+MIN(O40:O44)))/3</f>
        <v>0</v>
      </c>
      <c r="Q40" s="53" t="s">
        <v>42</v>
      </c>
      <c r="R40" s="33"/>
      <c r="S40" s="33"/>
      <c r="T40" s="33"/>
      <c r="U40" s="33"/>
      <c r="V40" s="33"/>
      <c r="W40" s="33"/>
      <c r="X40" s="43">
        <f t="shared" si="0"/>
        <v>0</v>
      </c>
      <c r="Y40" s="115">
        <f>(SUM(X40:X44)-(MAX(X40:X44)+MIN(X40:X44)))/3</f>
        <v>0</v>
      </c>
      <c r="Z40" s="115">
        <f t="shared" ref="Z40" si="20">P40*0.6+Y40*0.4</f>
        <v>0</v>
      </c>
      <c r="AA40" s="106">
        <v>0</v>
      </c>
      <c r="AB40" s="109">
        <v>0</v>
      </c>
      <c r="AC40" s="109">
        <v>0</v>
      </c>
      <c r="AD40" s="109">
        <v>0</v>
      </c>
      <c r="AE40" s="109">
        <v>0</v>
      </c>
      <c r="AF40" s="109">
        <v>0</v>
      </c>
      <c r="AG40" s="112">
        <v>0</v>
      </c>
      <c r="AH40" s="115">
        <f t="shared" ref="AH40" si="21">SUM(AA40:AG44)</f>
        <v>0</v>
      </c>
      <c r="AI40" s="115">
        <f t="shared" ref="AI40" si="22">Z40-AH40</f>
        <v>0</v>
      </c>
    </row>
    <row r="41" spans="1:35" thickTop="1" thickBot="1" x14ac:dyDescent="0.3">
      <c r="A41" s="117"/>
      <c r="B41" s="120"/>
      <c r="C41" s="120"/>
      <c r="D41" s="123"/>
      <c r="E41" s="105"/>
      <c r="F41" s="45" t="s">
        <v>26</v>
      </c>
      <c r="G41" s="24"/>
      <c r="H41" s="25"/>
      <c r="I41" s="25"/>
      <c r="J41" s="25"/>
      <c r="K41" s="25"/>
      <c r="L41" s="25"/>
      <c r="M41" s="25"/>
      <c r="N41" s="25"/>
      <c r="O41" s="46">
        <f t="shared" si="1"/>
        <v>0</v>
      </c>
      <c r="P41" s="104"/>
      <c r="Q41" s="54" t="s">
        <v>43</v>
      </c>
      <c r="R41" s="25"/>
      <c r="S41" s="25"/>
      <c r="T41" s="25"/>
      <c r="U41" s="25"/>
      <c r="V41" s="25"/>
      <c r="W41" s="25"/>
      <c r="X41" s="48">
        <f t="shared" si="0"/>
        <v>0</v>
      </c>
      <c r="Y41" s="104"/>
      <c r="Z41" s="104"/>
      <c r="AA41" s="107"/>
      <c r="AB41" s="110"/>
      <c r="AC41" s="110"/>
      <c r="AD41" s="110"/>
      <c r="AE41" s="110"/>
      <c r="AF41" s="110"/>
      <c r="AG41" s="113"/>
      <c r="AH41" s="104"/>
      <c r="AI41" s="104"/>
    </row>
    <row r="42" spans="1:35" thickTop="1" thickBot="1" x14ac:dyDescent="0.3">
      <c r="A42" s="117"/>
      <c r="B42" s="120"/>
      <c r="C42" s="120"/>
      <c r="D42" s="123"/>
      <c r="E42" s="105"/>
      <c r="F42" s="45" t="s">
        <v>27</v>
      </c>
      <c r="G42" s="24"/>
      <c r="H42" s="25"/>
      <c r="I42" s="25"/>
      <c r="J42" s="25"/>
      <c r="K42" s="25"/>
      <c r="L42" s="25"/>
      <c r="M42" s="25"/>
      <c r="N42" s="25"/>
      <c r="O42" s="46">
        <f t="shared" si="1"/>
        <v>0</v>
      </c>
      <c r="P42" s="104"/>
      <c r="Q42" s="54" t="s">
        <v>44</v>
      </c>
      <c r="R42" s="25"/>
      <c r="S42" s="25"/>
      <c r="T42" s="25"/>
      <c r="U42" s="25"/>
      <c r="V42" s="25"/>
      <c r="W42" s="25"/>
      <c r="X42" s="48">
        <f t="shared" si="0"/>
        <v>0</v>
      </c>
      <c r="Y42" s="104"/>
      <c r="Z42" s="104"/>
      <c r="AA42" s="107"/>
      <c r="AB42" s="110"/>
      <c r="AC42" s="110"/>
      <c r="AD42" s="110"/>
      <c r="AE42" s="110"/>
      <c r="AF42" s="110"/>
      <c r="AG42" s="113"/>
      <c r="AH42" s="104"/>
      <c r="AI42" s="104"/>
    </row>
    <row r="43" spans="1:35" thickTop="1" thickBot="1" x14ac:dyDescent="0.3">
      <c r="A43" s="117"/>
      <c r="B43" s="120"/>
      <c r="C43" s="120"/>
      <c r="D43" s="123"/>
      <c r="E43" s="105"/>
      <c r="F43" s="45" t="s">
        <v>28</v>
      </c>
      <c r="G43" s="24"/>
      <c r="H43" s="25"/>
      <c r="I43" s="25"/>
      <c r="J43" s="25"/>
      <c r="K43" s="25"/>
      <c r="L43" s="25"/>
      <c r="M43" s="25"/>
      <c r="N43" s="25"/>
      <c r="O43" s="46">
        <f t="shared" si="1"/>
        <v>0</v>
      </c>
      <c r="P43" s="104"/>
      <c r="Q43" s="54" t="s">
        <v>45</v>
      </c>
      <c r="R43" s="25"/>
      <c r="S43" s="25"/>
      <c r="T43" s="25"/>
      <c r="U43" s="25"/>
      <c r="V43" s="25"/>
      <c r="W43" s="25"/>
      <c r="X43" s="48">
        <f t="shared" si="0"/>
        <v>0</v>
      </c>
      <c r="Y43" s="104"/>
      <c r="Z43" s="104"/>
      <c r="AA43" s="107"/>
      <c r="AB43" s="110"/>
      <c r="AC43" s="110"/>
      <c r="AD43" s="110"/>
      <c r="AE43" s="110"/>
      <c r="AF43" s="110"/>
      <c r="AG43" s="113"/>
      <c r="AH43" s="104"/>
      <c r="AI43" s="104"/>
    </row>
    <row r="44" spans="1:35" thickTop="1" thickBot="1" x14ac:dyDescent="0.3">
      <c r="A44" s="118"/>
      <c r="B44" s="121"/>
      <c r="C44" s="121"/>
      <c r="D44" s="124"/>
      <c r="E44" s="105"/>
      <c r="F44" s="49" t="s">
        <v>29</v>
      </c>
      <c r="G44" s="30"/>
      <c r="H44" s="31"/>
      <c r="I44" s="31"/>
      <c r="J44" s="31"/>
      <c r="K44" s="31"/>
      <c r="L44" s="31"/>
      <c r="M44" s="31"/>
      <c r="N44" s="31"/>
      <c r="O44" s="50">
        <f t="shared" si="1"/>
        <v>0</v>
      </c>
      <c r="P44" s="126"/>
      <c r="Q44" s="55" t="s">
        <v>46</v>
      </c>
      <c r="R44" s="31"/>
      <c r="S44" s="31"/>
      <c r="T44" s="31"/>
      <c r="U44" s="31"/>
      <c r="V44" s="31"/>
      <c r="W44" s="31"/>
      <c r="X44" s="52">
        <f t="shared" si="0"/>
        <v>0</v>
      </c>
      <c r="Y44" s="125"/>
      <c r="Z44" s="125"/>
      <c r="AA44" s="108"/>
      <c r="AB44" s="111"/>
      <c r="AC44" s="111"/>
      <c r="AD44" s="111"/>
      <c r="AE44" s="111"/>
      <c r="AF44" s="111"/>
      <c r="AG44" s="114"/>
      <c r="AH44" s="104"/>
      <c r="AI44" s="125"/>
    </row>
    <row r="45" spans="1:35" thickTop="1" thickBot="1" x14ac:dyDescent="0.3">
      <c r="A45" s="116">
        <v>5</v>
      </c>
      <c r="B45" s="119"/>
      <c r="C45" s="119"/>
      <c r="D45" s="122"/>
      <c r="E45" s="105" t="s">
        <v>49</v>
      </c>
      <c r="F45" s="40" t="s">
        <v>25</v>
      </c>
      <c r="G45" s="21"/>
      <c r="H45" s="22"/>
      <c r="I45" s="22"/>
      <c r="J45" s="22"/>
      <c r="K45" s="22"/>
      <c r="L45" s="22"/>
      <c r="M45" s="22"/>
      <c r="N45" s="22"/>
      <c r="O45" s="50">
        <f t="shared" si="1"/>
        <v>0</v>
      </c>
      <c r="P45" s="127">
        <f>(SUM(O45:O49)-(MAX(O45:O49)+MIN(O45:O49)))/3</f>
        <v>0</v>
      </c>
      <c r="Q45" s="42" t="s">
        <v>42</v>
      </c>
      <c r="R45" s="21"/>
      <c r="S45" s="22"/>
      <c r="T45" s="22"/>
      <c r="U45" s="22"/>
      <c r="V45" s="22"/>
      <c r="W45" s="22"/>
      <c r="X45" s="43">
        <f t="shared" si="0"/>
        <v>0</v>
      </c>
      <c r="Y45" s="115">
        <f>(SUM(X45:X49)-(MAX(X45:X49)+MIN(X45:X49)))/3</f>
        <v>0</v>
      </c>
      <c r="Z45" s="115">
        <f t="shared" ref="Z45" si="23">P45*0.6+Y45*0.4</f>
        <v>0</v>
      </c>
      <c r="AA45" s="106">
        <v>0</v>
      </c>
      <c r="AB45" s="109">
        <v>0</v>
      </c>
      <c r="AC45" s="109">
        <v>0</v>
      </c>
      <c r="AD45" s="109">
        <v>0</v>
      </c>
      <c r="AE45" s="109">
        <v>0</v>
      </c>
      <c r="AF45" s="109">
        <v>0</v>
      </c>
      <c r="AG45" s="112">
        <v>0</v>
      </c>
      <c r="AH45" s="115">
        <f t="shared" ref="AH45" si="24">SUM(AA45:AG49)</f>
        <v>0</v>
      </c>
      <c r="AI45" s="115">
        <f t="shared" ref="AI45" si="25">Z45-AH45</f>
        <v>0</v>
      </c>
    </row>
    <row r="46" spans="1:35" thickTop="1" thickBot="1" x14ac:dyDescent="0.3">
      <c r="A46" s="117"/>
      <c r="B46" s="120"/>
      <c r="C46" s="120"/>
      <c r="D46" s="123"/>
      <c r="E46" s="105"/>
      <c r="F46" s="45" t="s">
        <v>26</v>
      </c>
      <c r="G46" s="24"/>
      <c r="H46" s="25"/>
      <c r="I46" s="25"/>
      <c r="J46" s="25"/>
      <c r="K46" s="25"/>
      <c r="L46" s="25"/>
      <c r="M46" s="25"/>
      <c r="N46" s="25"/>
      <c r="O46" s="46">
        <f t="shared" si="1"/>
        <v>0</v>
      </c>
      <c r="P46" s="104"/>
      <c r="Q46" s="47" t="s">
        <v>43</v>
      </c>
      <c r="R46" s="24"/>
      <c r="S46" s="25"/>
      <c r="T46" s="25"/>
      <c r="U46" s="25"/>
      <c r="V46" s="25"/>
      <c r="W46" s="25"/>
      <c r="X46" s="48">
        <f t="shared" si="0"/>
        <v>0</v>
      </c>
      <c r="Y46" s="104"/>
      <c r="Z46" s="104"/>
      <c r="AA46" s="107"/>
      <c r="AB46" s="110"/>
      <c r="AC46" s="110"/>
      <c r="AD46" s="110"/>
      <c r="AE46" s="110"/>
      <c r="AF46" s="110"/>
      <c r="AG46" s="113"/>
      <c r="AH46" s="104"/>
      <c r="AI46" s="104"/>
    </row>
    <row r="47" spans="1:35" thickTop="1" thickBot="1" x14ac:dyDescent="0.3">
      <c r="A47" s="117"/>
      <c r="B47" s="120"/>
      <c r="C47" s="120"/>
      <c r="D47" s="123"/>
      <c r="E47" s="105"/>
      <c r="F47" s="45" t="s">
        <v>27</v>
      </c>
      <c r="G47" s="24"/>
      <c r="H47" s="25"/>
      <c r="I47" s="25"/>
      <c r="J47" s="25"/>
      <c r="K47" s="25"/>
      <c r="L47" s="25"/>
      <c r="M47" s="25"/>
      <c r="N47" s="25"/>
      <c r="O47" s="46">
        <f t="shared" si="1"/>
        <v>0</v>
      </c>
      <c r="P47" s="104"/>
      <c r="Q47" s="47" t="s">
        <v>44</v>
      </c>
      <c r="R47" s="24"/>
      <c r="S47" s="25"/>
      <c r="T47" s="25"/>
      <c r="U47" s="25"/>
      <c r="V47" s="25"/>
      <c r="W47" s="25"/>
      <c r="X47" s="48">
        <f t="shared" si="0"/>
        <v>0</v>
      </c>
      <c r="Y47" s="104"/>
      <c r="Z47" s="104"/>
      <c r="AA47" s="107"/>
      <c r="AB47" s="110"/>
      <c r="AC47" s="110"/>
      <c r="AD47" s="110"/>
      <c r="AE47" s="110"/>
      <c r="AF47" s="110"/>
      <c r="AG47" s="113"/>
      <c r="AH47" s="104"/>
      <c r="AI47" s="104"/>
    </row>
    <row r="48" spans="1:35" thickTop="1" thickBot="1" x14ac:dyDescent="0.3">
      <c r="A48" s="117"/>
      <c r="B48" s="120"/>
      <c r="C48" s="120"/>
      <c r="D48" s="123"/>
      <c r="E48" s="105"/>
      <c r="F48" s="45" t="s">
        <v>28</v>
      </c>
      <c r="G48" s="24"/>
      <c r="H48" s="25"/>
      <c r="I48" s="25"/>
      <c r="J48" s="25"/>
      <c r="K48" s="25"/>
      <c r="L48" s="25"/>
      <c r="M48" s="25"/>
      <c r="N48" s="25"/>
      <c r="O48" s="46">
        <f t="shared" si="1"/>
        <v>0</v>
      </c>
      <c r="P48" s="104"/>
      <c r="Q48" s="47" t="s">
        <v>45</v>
      </c>
      <c r="R48" s="24"/>
      <c r="S48" s="25"/>
      <c r="T48" s="25"/>
      <c r="U48" s="25"/>
      <c r="V48" s="25"/>
      <c r="W48" s="25"/>
      <c r="X48" s="48">
        <f t="shared" si="0"/>
        <v>0</v>
      </c>
      <c r="Y48" s="104"/>
      <c r="Z48" s="104"/>
      <c r="AA48" s="107"/>
      <c r="AB48" s="110"/>
      <c r="AC48" s="110"/>
      <c r="AD48" s="110"/>
      <c r="AE48" s="110"/>
      <c r="AF48" s="110"/>
      <c r="AG48" s="113"/>
      <c r="AH48" s="104"/>
      <c r="AI48" s="104"/>
    </row>
    <row r="49" spans="1:35" thickTop="1" thickBot="1" x14ac:dyDescent="0.3">
      <c r="A49" s="117"/>
      <c r="B49" s="120"/>
      <c r="C49" s="120"/>
      <c r="D49" s="123"/>
      <c r="E49" s="105"/>
      <c r="F49" s="49" t="s">
        <v>29</v>
      </c>
      <c r="G49" s="27"/>
      <c r="H49" s="28"/>
      <c r="I49" s="28"/>
      <c r="J49" s="28"/>
      <c r="K49" s="28"/>
      <c r="L49" s="28"/>
      <c r="M49" s="28"/>
      <c r="N49" s="28"/>
      <c r="O49" s="50">
        <f t="shared" si="1"/>
        <v>0</v>
      </c>
      <c r="P49" s="126"/>
      <c r="Q49" s="51" t="s">
        <v>46</v>
      </c>
      <c r="R49" s="24"/>
      <c r="S49" s="25"/>
      <c r="T49" s="25"/>
      <c r="U49" s="25"/>
      <c r="V49" s="25"/>
      <c r="W49" s="25"/>
      <c r="X49" s="52">
        <f t="shared" si="0"/>
        <v>0</v>
      </c>
      <c r="Y49" s="125"/>
      <c r="Z49" s="125"/>
      <c r="AA49" s="108"/>
      <c r="AB49" s="111"/>
      <c r="AC49" s="111"/>
      <c r="AD49" s="111"/>
      <c r="AE49" s="111"/>
      <c r="AF49" s="111"/>
      <c r="AG49" s="114"/>
      <c r="AH49" s="104"/>
      <c r="AI49" s="125"/>
    </row>
    <row r="50" spans="1:35" thickTop="1" thickBot="1" x14ac:dyDescent="0.3">
      <c r="A50" s="117"/>
      <c r="B50" s="120"/>
      <c r="C50" s="120"/>
      <c r="D50" s="123"/>
      <c r="E50" s="105" t="s">
        <v>51</v>
      </c>
      <c r="F50" s="40" t="s">
        <v>25</v>
      </c>
      <c r="G50" s="21"/>
      <c r="H50" s="22"/>
      <c r="I50" s="22"/>
      <c r="J50" s="22"/>
      <c r="K50" s="22"/>
      <c r="L50" s="22"/>
      <c r="M50" s="22"/>
      <c r="N50" s="22"/>
      <c r="O50" s="41">
        <f t="shared" si="1"/>
        <v>0</v>
      </c>
      <c r="P50" s="127">
        <f>(SUM(O50:O54)-(MAX(O50:O54)+MIN(O50:O54)))/3</f>
        <v>0</v>
      </c>
      <c r="Q50" s="53" t="s">
        <v>42</v>
      </c>
      <c r="R50" s="33"/>
      <c r="S50" s="33"/>
      <c r="T50" s="33"/>
      <c r="U50" s="33"/>
      <c r="V50" s="33"/>
      <c r="W50" s="33"/>
      <c r="X50" s="43">
        <f t="shared" si="0"/>
        <v>0</v>
      </c>
      <c r="Y50" s="115">
        <f>(SUM(X50:X54)-(MAX(X50:X54)+MIN(X50:X54)))/3</f>
        <v>0</v>
      </c>
      <c r="Z50" s="115">
        <f t="shared" ref="Z50" si="26">P50*0.6+Y50*0.4</f>
        <v>0</v>
      </c>
      <c r="AA50" s="106">
        <v>0</v>
      </c>
      <c r="AB50" s="109">
        <v>0</v>
      </c>
      <c r="AC50" s="109">
        <v>0</v>
      </c>
      <c r="AD50" s="109">
        <v>0</v>
      </c>
      <c r="AE50" s="109">
        <v>0</v>
      </c>
      <c r="AF50" s="109">
        <v>0</v>
      </c>
      <c r="AG50" s="112">
        <v>0</v>
      </c>
      <c r="AH50" s="115">
        <f t="shared" ref="AH50" si="27">SUM(AA50:AG54)</f>
        <v>0</v>
      </c>
      <c r="AI50" s="115">
        <f t="shared" ref="AI50" si="28">Z50-AH50</f>
        <v>0</v>
      </c>
    </row>
    <row r="51" spans="1:35" thickTop="1" thickBot="1" x14ac:dyDescent="0.3">
      <c r="A51" s="117"/>
      <c r="B51" s="120"/>
      <c r="C51" s="120"/>
      <c r="D51" s="123"/>
      <c r="E51" s="105"/>
      <c r="F51" s="45" t="s">
        <v>26</v>
      </c>
      <c r="G51" s="24"/>
      <c r="H51" s="25"/>
      <c r="I51" s="25"/>
      <c r="J51" s="25"/>
      <c r="K51" s="25"/>
      <c r="L51" s="25"/>
      <c r="M51" s="25"/>
      <c r="N51" s="25"/>
      <c r="O51" s="46">
        <f t="shared" si="1"/>
        <v>0</v>
      </c>
      <c r="P51" s="104"/>
      <c r="Q51" s="54" t="s">
        <v>43</v>
      </c>
      <c r="R51" s="25"/>
      <c r="S51" s="25"/>
      <c r="T51" s="25"/>
      <c r="U51" s="25"/>
      <c r="V51" s="25"/>
      <c r="W51" s="25"/>
      <c r="X51" s="48">
        <f t="shared" si="0"/>
        <v>0</v>
      </c>
      <c r="Y51" s="104"/>
      <c r="Z51" s="104"/>
      <c r="AA51" s="107"/>
      <c r="AB51" s="110"/>
      <c r="AC51" s="110"/>
      <c r="AD51" s="110"/>
      <c r="AE51" s="110"/>
      <c r="AF51" s="110"/>
      <c r="AG51" s="113"/>
      <c r="AH51" s="104"/>
      <c r="AI51" s="104"/>
    </row>
    <row r="52" spans="1:35" thickTop="1" thickBot="1" x14ac:dyDescent="0.3">
      <c r="A52" s="117"/>
      <c r="B52" s="120"/>
      <c r="C52" s="120"/>
      <c r="D52" s="123"/>
      <c r="E52" s="105"/>
      <c r="F52" s="45" t="s">
        <v>27</v>
      </c>
      <c r="G52" s="24"/>
      <c r="H52" s="25"/>
      <c r="I52" s="25"/>
      <c r="J52" s="25"/>
      <c r="K52" s="25"/>
      <c r="L52" s="25"/>
      <c r="M52" s="25"/>
      <c r="N52" s="25"/>
      <c r="O52" s="46">
        <f t="shared" si="1"/>
        <v>0</v>
      </c>
      <c r="P52" s="104"/>
      <c r="Q52" s="54" t="s">
        <v>44</v>
      </c>
      <c r="R52" s="25"/>
      <c r="S52" s="25"/>
      <c r="T52" s="25"/>
      <c r="U52" s="25"/>
      <c r="V52" s="25"/>
      <c r="W52" s="25"/>
      <c r="X52" s="48">
        <f t="shared" si="0"/>
        <v>0</v>
      </c>
      <c r="Y52" s="104"/>
      <c r="Z52" s="104"/>
      <c r="AA52" s="107"/>
      <c r="AB52" s="110"/>
      <c r="AC52" s="110"/>
      <c r="AD52" s="110"/>
      <c r="AE52" s="110"/>
      <c r="AF52" s="110"/>
      <c r="AG52" s="113"/>
      <c r="AH52" s="104"/>
      <c r="AI52" s="104"/>
    </row>
    <row r="53" spans="1:35" thickTop="1" thickBot="1" x14ac:dyDescent="0.3">
      <c r="A53" s="117"/>
      <c r="B53" s="120"/>
      <c r="C53" s="120"/>
      <c r="D53" s="123"/>
      <c r="E53" s="105"/>
      <c r="F53" s="45" t="s">
        <v>28</v>
      </c>
      <c r="G53" s="24"/>
      <c r="H53" s="25"/>
      <c r="I53" s="25"/>
      <c r="J53" s="25"/>
      <c r="K53" s="25"/>
      <c r="L53" s="25"/>
      <c r="M53" s="25"/>
      <c r="N53" s="25"/>
      <c r="O53" s="46">
        <f t="shared" si="1"/>
        <v>0</v>
      </c>
      <c r="P53" s="104"/>
      <c r="Q53" s="54" t="s">
        <v>45</v>
      </c>
      <c r="R53" s="25"/>
      <c r="S53" s="25"/>
      <c r="T53" s="25"/>
      <c r="U53" s="25"/>
      <c r="V53" s="25"/>
      <c r="W53" s="25"/>
      <c r="X53" s="48">
        <f t="shared" si="0"/>
        <v>0</v>
      </c>
      <c r="Y53" s="104"/>
      <c r="Z53" s="104"/>
      <c r="AA53" s="107"/>
      <c r="AB53" s="110"/>
      <c r="AC53" s="110"/>
      <c r="AD53" s="110"/>
      <c r="AE53" s="110"/>
      <c r="AF53" s="110"/>
      <c r="AG53" s="113"/>
      <c r="AH53" s="104"/>
      <c r="AI53" s="104"/>
    </row>
    <row r="54" spans="1:35" thickTop="1" thickBot="1" x14ac:dyDescent="0.3">
      <c r="A54" s="118"/>
      <c r="B54" s="121"/>
      <c r="C54" s="121"/>
      <c r="D54" s="124"/>
      <c r="E54" s="105"/>
      <c r="F54" s="49" t="s">
        <v>29</v>
      </c>
      <c r="G54" s="30"/>
      <c r="H54" s="31"/>
      <c r="I54" s="31"/>
      <c r="J54" s="31"/>
      <c r="K54" s="31"/>
      <c r="L54" s="31"/>
      <c r="M54" s="31"/>
      <c r="N54" s="31"/>
      <c r="O54" s="50">
        <f>SUM(G54:N54)</f>
        <v>0</v>
      </c>
      <c r="P54" s="126"/>
      <c r="Q54" s="55" t="s">
        <v>46</v>
      </c>
      <c r="R54" s="31"/>
      <c r="S54" s="31"/>
      <c r="T54" s="31"/>
      <c r="U54" s="31"/>
      <c r="V54" s="31"/>
      <c r="W54" s="31"/>
      <c r="X54" s="52">
        <f t="shared" si="0"/>
        <v>0</v>
      </c>
      <c r="Y54" s="125"/>
      <c r="Z54" s="125"/>
      <c r="AA54" s="108"/>
      <c r="AB54" s="111"/>
      <c r="AC54" s="111"/>
      <c r="AD54" s="111"/>
      <c r="AE54" s="111"/>
      <c r="AF54" s="111"/>
      <c r="AG54" s="114"/>
      <c r="AH54" s="104"/>
      <c r="AI54" s="125"/>
    </row>
    <row r="55" spans="1:35" thickTop="1" thickBot="1" x14ac:dyDescent="0.3">
      <c r="A55" s="116">
        <v>6</v>
      </c>
      <c r="B55" s="119"/>
      <c r="C55" s="119"/>
      <c r="D55" s="122"/>
      <c r="E55" s="105" t="s">
        <v>30</v>
      </c>
      <c r="F55" s="40" t="s">
        <v>25</v>
      </c>
      <c r="G55" s="21"/>
      <c r="H55" s="22"/>
      <c r="I55" s="22"/>
      <c r="J55" s="22"/>
      <c r="K55" s="22"/>
      <c r="L55" s="22"/>
      <c r="M55" s="22"/>
      <c r="N55" s="22"/>
      <c r="O55" s="41">
        <f t="shared" si="1"/>
        <v>0</v>
      </c>
      <c r="P55" s="127">
        <f>(SUM(O55:O59)-(MAX(O55:O59)+MIN(O55:O59)))/3</f>
        <v>0</v>
      </c>
      <c r="Q55" s="42" t="s">
        <v>42</v>
      </c>
      <c r="R55" s="21"/>
      <c r="S55" s="22"/>
      <c r="T55" s="22"/>
      <c r="U55" s="22"/>
      <c r="V55" s="22"/>
      <c r="W55" s="22"/>
      <c r="X55" s="43">
        <f t="shared" si="0"/>
        <v>0</v>
      </c>
      <c r="Y55" s="115">
        <f>(SUM(X55:X59)-(MAX(X55:X59)+MIN(X55:X59)))/3</f>
        <v>0</v>
      </c>
      <c r="Z55" s="115">
        <f t="shared" ref="Z55" si="29">P55*0.6+Y55*0.4</f>
        <v>0</v>
      </c>
      <c r="AA55" s="106">
        <v>0</v>
      </c>
      <c r="AB55" s="109">
        <v>0</v>
      </c>
      <c r="AC55" s="109">
        <v>0</v>
      </c>
      <c r="AD55" s="109">
        <v>0</v>
      </c>
      <c r="AE55" s="109">
        <v>0</v>
      </c>
      <c r="AF55" s="109">
        <v>0</v>
      </c>
      <c r="AG55" s="112">
        <v>0</v>
      </c>
      <c r="AH55" s="115">
        <f t="shared" ref="AH55" si="30">SUM(AA55:AG59)</f>
        <v>0</v>
      </c>
      <c r="AI55" s="115">
        <f t="shared" ref="AI55" si="31">Z55-AH55</f>
        <v>0</v>
      </c>
    </row>
    <row r="56" spans="1:35" thickTop="1" thickBot="1" x14ac:dyDescent="0.3">
      <c r="A56" s="117"/>
      <c r="B56" s="120"/>
      <c r="C56" s="120"/>
      <c r="D56" s="123"/>
      <c r="E56" s="105"/>
      <c r="F56" s="45" t="s">
        <v>26</v>
      </c>
      <c r="G56" s="24"/>
      <c r="H56" s="25"/>
      <c r="I56" s="25"/>
      <c r="J56" s="25"/>
      <c r="K56" s="25"/>
      <c r="L56" s="25"/>
      <c r="M56" s="25"/>
      <c r="N56" s="25"/>
      <c r="O56" s="41">
        <f t="shared" si="1"/>
        <v>0</v>
      </c>
      <c r="P56" s="104"/>
      <c r="Q56" s="47" t="s">
        <v>43</v>
      </c>
      <c r="R56" s="24"/>
      <c r="S56" s="25"/>
      <c r="T56" s="25"/>
      <c r="U56" s="25"/>
      <c r="V56" s="25"/>
      <c r="W56" s="25"/>
      <c r="X56" s="48">
        <f t="shared" si="0"/>
        <v>0</v>
      </c>
      <c r="Y56" s="104"/>
      <c r="Z56" s="104"/>
      <c r="AA56" s="107"/>
      <c r="AB56" s="110"/>
      <c r="AC56" s="110"/>
      <c r="AD56" s="110"/>
      <c r="AE56" s="110"/>
      <c r="AF56" s="110"/>
      <c r="AG56" s="113"/>
      <c r="AH56" s="104"/>
      <c r="AI56" s="104"/>
    </row>
    <row r="57" spans="1:35" thickTop="1" thickBot="1" x14ac:dyDescent="0.3">
      <c r="A57" s="117"/>
      <c r="B57" s="120"/>
      <c r="C57" s="120"/>
      <c r="D57" s="123"/>
      <c r="E57" s="105"/>
      <c r="F57" s="45" t="s">
        <v>27</v>
      </c>
      <c r="G57" s="24"/>
      <c r="H57" s="25"/>
      <c r="I57" s="25"/>
      <c r="J57" s="25"/>
      <c r="K57" s="25"/>
      <c r="L57" s="25"/>
      <c r="M57" s="25"/>
      <c r="N57" s="25"/>
      <c r="O57" s="46">
        <f t="shared" si="1"/>
        <v>0</v>
      </c>
      <c r="P57" s="104"/>
      <c r="Q57" s="47" t="s">
        <v>44</v>
      </c>
      <c r="R57" s="24"/>
      <c r="S57" s="25"/>
      <c r="T57" s="25"/>
      <c r="U57" s="25"/>
      <c r="V57" s="25"/>
      <c r="W57" s="25"/>
      <c r="X57" s="48">
        <f t="shared" si="0"/>
        <v>0</v>
      </c>
      <c r="Y57" s="104"/>
      <c r="Z57" s="104"/>
      <c r="AA57" s="107"/>
      <c r="AB57" s="110"/>
      <c r="AC57" s="110"/>
      <c r="AD57" s="110"/>
      <c r="AE57" s="110"/>
      <c r="AF57" s="110"/>
      <c r="AG57" s="113"/>
      <c r="AH57" s="104"/>
      <c r="AI57" s="104"/>
    </row>
    <row r="58" spans="1:35" thickTop="1" thickBot="1" x14ac:dyDescent="0.3">
      <c r="A58" s="117"/>
      <c r="B58" s="120"/>
      <c r="C58" s="120"/>
      <c r="D58" s="123"/>
      <c r="E58" s="105"/>
      <c r="F58" s="45" t="s">
        <v>28</v>
      </c>
      <c r="G58" s="24"/>
      <c r="H58" s="25"/>
      <c r="I58" s="25"/>
      <c r="J58" s="25"/>
      <c r="K58" s="25"/>
      <c r="L58" s="25"/>
      <c r="M58" s="25"/>
      <c r="N58" s="25"/>
      <c r="O58" s="46">
        <f t="shared" si="1"/>
        <v>0</v>
      </c>
      <c r="P58" s="104"/>
      <c r="Q58" s="47" t="s">
        <v>45</v>
      </c>
      <c r="R58" s="24"/>
      <c r="S58" s="25"/>
      <c r="T58" s="25"/>
      <c r="U58" s="25"/>
      <c r="V58" s="25"/>
      <c r="W58" s="25"/>
      <c r="X58" s="48">
        <f t="shared" si="0"/>
        <v>0</v>
      </c>
      <c r="Y58" s="104"/>
      <c r="Z58" s="104"/>
      <c r="AA58" s="107"/>
      <c r="AB58" s="110"/>
      <c r="AC58" s="110"/>
      <c r="AD58" s="110"/>
      <c r="AE58" s="110"/>
      <c r="AF58" s="110"/>
      <c r="AG58" s="113"/>
      <c r="AH58" s="104"/>
      <c r="AI58" s="104"/>
    </row>
    <row r="59" spans="1:35" thickTop="1" thickBot="1" x14ac:dyDescent="0.3">
      <c r="A59" s="117"/>
      <c r="B59" s="120"/>
      <c r="C59" s="120"/>
      <c r="D59" s="123"/>
      <c r="E59" s="105"/>
      <c r="F59" s="49" t="s">
        <v>29</v>
      </c>
      <c r="G59" s="27"/>
      <c r="H59" s="28"/>
      <c r="I59" s="28"/>
      <c r="J59" s="28"/>
      <c r="K59" s="28"/>
      <c r="L59" s="28"/>
      <c r="M59" s="28"/>
      <c r="N59" s="28"/>
      <c r="O59" s="50">
        <f t="shared" si="1"/>
        <v>0</v>
      </c>
      <c r="P59" s="126"/>
      <c r="Q59" s="51" t="s">
        <v>46</v>
      </c>
      <c r="R59" s="30"/>
      <c r="S59" s="31"/>
      <c r="T59" s="31"/>
      <c r="U59" s="31"/>
      <c r="V59" s="31"/>
      <c r="W59" s="31"/>
      <c r="X59" s="52">
        <f t="shared" si="0"/>
        <v>0</v>
      </c>
      <c r="Y59" s="125"/>
      <c r="Z59" s="125"/>
      <c r="AA59" s="108"/>
      <c r="AB59" s="111"/>
      <c r="AC59" s="111"/>
      <c r="AD59" s="111"/>
      <c r="AE59" s="111"/>
      <c r="AF59" s="111"/>
      <c r="AG59" s="114"/>
      <c r="AH59" s="104"/>
      <c r="AI59" s="125"/>
    </row>
    <row r="60" spans="1:35" thickTop="1" thickBot="1" x14ac:dyDescent="0.3">
      <c r="A60" s="117"/>
      <c r="B60" s="120"/>
      <c r="C60" s="120"/>
      <c r="D60" s="123"/>
      <c r="E60" s="105" t="s">
        <v>31</v>
      </c>
      <c r="F60" s="40" t="s">
        <v>25</v>
      </c>
      <c r="G60" s="21"/>
      <c r="H60" s="22"/>
      <c r="I60" s="22"/>
      <c r="J60" s="22"/>
      <c r="K60" s="22"/>
      <c r="L60" s="22"/>
      <c r="M60" s="22"/>
      <c r="N60" s="22"/>
      <c r="O60" s="41">
        <f t="shared" si="1"/>
        <v>0</v>
      </c>
      <c r="P60" s="127">
        <f>(SUM(O60:O64)-(MAX(O60:O64)+MIN(O60:O64)))/3</f>
        <v>0</v>
      </c>
      <c r="Q60" s="53" t="s">
        <v>42</v>
      </c>
      <c r="R60" s="33"/>
      <c r="S60" s="33"/>
      <c r="T60" s="33"/>
      <c r="U60" s="33"/>
      <c r="V60" s="33"/>
      <c r="W60" s="33"/>
      <c r="X60" s="43">
        <f t="shared" si="0"/>
        <v>0</v>
      </c>
      <c r="Y60" s="115">
        <f>(SUM(X60:X64)-(MAX(X60:X64)+MIN(X60:X64)))/3</f>
        <v>0</v>
      </c>
      <c r="Z60" s="115">
        <f t="shared" ref="Z60" si="32">P60*0.6+Y60*0.4</f>
        <v>0</v>
      </c>
      <c r="AA60" s="106">
        <v>0</v>
      </c>
      <c r="AB60" s="109">
        <v>0</v>
      </c>
      <c r="AC60" s="109">
        <v>0</v>
      </c>
      <c r="AD60" s="109">
        <v>0</v>
      </c>
      <c r="AE60" s="109">
        <v>0</v>
      </c>
      <c r="AF60" s="109">
        <v>0</v>
      </c>
      <c r="AG60" s="112">
        <v>0</v>
      </c>
      <c r="AH60" s="115">
        <f t="shared" ref="AH60" si="33">SUM(AA60:AG64)</f>
        <v>0</v>
      </c>
      <c r="AI60" s="115">
        <f t="shared" ref="AI60" si="34">Z60-AH60</f>
        <v>0</v>
      </c>
    </row>
    <row r="61" spans="1:35" thickTop="1" thickBot="1" x14ac:dyDescent="0.3">
      <c r="A61" s="117"/>
      <c r="B61" s="120"/>
      <c r="C61" s="120"/>
      <c r="D61" s="123"/>
      <c r="E61" s="105"/>
      <c r="F61" s="45" t="s">
        <v>26</v>
      </c>
      <c r="G61" s="24"/>
      <c r="H61" s="25"/>
      <c r="I61" s="25"/>
      <c r="J61" s="25"/>
      <c r="K61" s="25"/>
      <c r="L61" s="25"/>
      <c r="M61" s="25"/>
      <c r="N61" s="25"/>
      <c r="O61" s="46">
        <f t="shared" si="1"/>
        <v>0</v>
      </c>
      <c r="P61" s="104"/>
      <c r="Q61" s="54" t="s">
        <v>43</v>
      </c>
      <c r="R61" s="25"/>
      <c r="S61" s="25"/>
      <c r="T61" s="25"/>
      <c r="U61" s="25"/>
      <c r="V61" s="25"/>
      <c r="W61" s="25"/>
      <c r="X61" s="48">
        <f t="shared" si="0"/>
        <v>0</v>
      </c>
      <c r="Y61" s="104"/>
      <c r="Z61" s="104"/>
      <c r="AA61" s="107"/>
      <c r="AB61" s="110"/>
      <c r="AC61" s="110"/>
      <c r="AD61" s="110"/>
      <c r="AE61" s="110"/>
      <c r="AF61" s="110"/>
      <c r="AG61" s="113"/>
      <c r="AH61" s="104"/>
      <c r="AI61" s="104"/>
    </row>
    <row r="62" spans="1:35" thickTop="1" thickBot="1" x14ac:dyDescent="0.3">
      <c r="A62" s="117"/>
      <c r="B62" s="120"/>
      <c r="C62" s="120"/>
      <c r="D62" s="123"/>
      <c r="E62" s="105"/>
      <c r="F62" s="45" t="s">
        <v>27</v>
      </c>
      <c r="G62" s="24"/>
      <c r="H62" s="25"/>
      <c r="I62" s="25"/>
      <c r="J62" s="25"/>
      <c r="K62" s="25"/>
      <c r="L62" s="25"/>
      <c r="M62" s="25"/>
      <c r="N62" s="25"/>
      <c r="O62" s="46">
        <f t="shared" si="1"/>
        <v>0</v>
      </c>
      <c r="P62" s="104"/>
      <c r="Q62" s="54" t="s">
        <v>44</v>
      </c>
      <c r="R62" s="25"/>
      <c r="S62" s="25"/>
      <c r="T62" s="25"/>
      <c r="U62" s="25"/>
      <c r="V62" s="25"/>
      <c r="W62" s="25"/>
      <c r="X62" s="48">
        <f t="shared" si="0"/>
        <v>0</v>
      </c>
      <c r="Y62" s="104"/>
      <c r="Z62" s="104"/>
      <c r="AA62" s="107"/>
      <c r="AB62" s="110"/>
      <c r="AC62" s="110"/>
      <c r="AD62" s="110"/>
      <c r="AE62" s="110"/>
      <c r="AF62" s="110"/>
      <c r="AG62" s="113"/>
      <c r="AH62" s="104"/>
      <c r="AI62" s="104"/>
    </row>
    <row r="63" spans="1:35" thickTop="1" thickBot="1" x14ac:dyDescent="0.3">
      <c r="A63" s="117"/>
      <c r="B63" s="120"/>
      <c r="C63" s="120"/>
      <c r="D63" s="123"/>
      <c r="E63" s="105"/>
      <c r="F63" s="45" t="s">
        <v>28</v>
      </c>
      <c r="G63" s="24"/>
      <c r="H63" s="25"/>
      <c r="I63" s="25"/>
      <c r="J63" s="25"/>
      <c r="K63" s="25"/>
      <c r="L63" s="25"/>
      <c r="M63" s="25"/>
      <c r="N63" s="25"/>
      <c r="O63" s="46">
        <f t="shared" si="1"/>
        <v>0</v>
      </c>
      <c r="P63" s="104"/>
      <c r="Q63" s="54" t="s">
        <v>45</v>
      </c>
      <c r="R63" s="25"/>
      <c r="S63" s="25"/>
      <c r="T63" s="25"/>
      <c r="U63" s="25"/>
      <c r="V63" s="25"/>
      <c r="W63" s="25"/>
      <c r="X63" s="48">
        <f t="shared" si="0"/>
        <v>0</v>
      </c>
      <c r="Y63" s="104"/>
      <c r="Z63" s="104"/>
      <c r="AA63" s="107"/>
      <c r="AB63" s="110"/>
      <c r="AC63" s="110"/>
      <c r="AD63" s="110"/>
      <c r="AE63" s="110"/>
      <c r="AF63" s="110"/>
      <c r="AG63" s="113"/>
      <c r="AH63" s="104"/>
      <c r="AI63" s="104"/>
    </row>
    <row r="64" spans="1:35" thickTop="1" thickBot="1" x14ac:dyDescent="0.3">
      <c r="A64" s="118"/>
      <c r="B64" s="121"/>
      <c r="C64" s="121"/>
      <c r="D64" s="124"/>
      <c r="E64" s="105"/>
      <c r="F64" s="49" t="s">
        <v>29</v>
      </c>
      <c r="G64" s="30"/>
      <c r="H64" s="31"/>
      <c r="I64" s="31"/>
      <c r="J64" s="31"/>
      <c r="K64" s="31"/>
      <c r="L64" s="31"/>
      <c r="M64" s="31"/>
      <c r="N64" s="31"/>
      <c r="O64" s="50">
        <f t="shared" si="1"/>
        <v>0</v>
      </c>
      <c r="P64" s="126"/>
      <c r="Q64" s="55" t="s">
        <v>46</v>
      </c>
      <c r="R64" s="31"/>
      <c r="S64" s="31"/>
      <c r="T64" s="31"/>
      <c r="U64" s="31"/>
      <c r="V64" s="31"/>
      <c r="W64" s="31"/>
      <c r="X64" s="52">
        <f t="shared" si="0"/>
        <v>0</v>
      </c>
      <c r="Y64" s="125"/>
      <c r="Z64" s="125"/>
      <c r="AA64" s="108"/>
      <c r="AB64" s="111"/>
      <c r="AC64" s="111"/>
      <c r="AD64" s="111"/>
      <c r="AE64" s="111"/>
      <c r="AF64" s="111"/>
      <c r="AG64" s="114"/>
      <c r="AH64" s="104"/>
      <c r="AI64" s="125"/>
    </row>
    <row r="65" spans="1:35" thickTop="1" thickBot="1" x14ac:dyDescent="0.3">
      <c r="A65" s="116">
        <v>7</v>
      </c>
      <c r="B65" s="119"/>
      <c r="C65" s="119"/>
      <c r="D65" s="122"/>
      <c r="E65" s="105" t="s">
        <v>30</v>
      </c>
      <c r="F65" s="40" t="s">
        <v>25</v>
      </c>
      <c r="G65" s="21"/>
      <c r="H65" s="22"/>
      <c r="I65" s="22"/>
      <c r="J65" s="22"/>
      <c r="K65" s="22"/>
      <c r="L65" s="22"/>
      <c r="M65" s="22"/>
      <c r="N65" s="22"/>
      <c r="O65" s="41">
        <f t="shared" ref="O65:O84" si="35">SUM(G65:N65)</f>
        <v>0</v>
      </c>
      <c r="P65" s="127">
        <f>(SUM(O65:O69)-(MAX(O65:O69)+MIN(O65:O69)))/3</f>
        <v>0</v>
      </c>
      <c r="Q65" s="42" t="s">
        <v>42</v>
      </c>
      <c r="R65" s="21"/>
      <c r="S65" s="22"/>
      <c r="T65" s="22"/>
      <c r="U65" s="22"/>
      <c r="V65" s="22"/>
      <c r="W65" s="22"/>
      <c r="X65" s="43">
        <f t="shared" ref="X65:X84" si="36">SUM(R65:W65)</f>
        <v>0</v>
      </c>
      <c r="Y65" s="115">
        <f>(SUM(X65:X69)-(MAX(X65:X69)+MIN(X65:X69)))/3</f>
        <v>0</v>
      </c>
      <c r="Z65" s="115">
        <f t="shared" ref="Z65" si="37">P65*0.6+Y65*0.4</f>
        <v>0</v>
      </c>
      <c r="AA65" s="106">
        <v>0</v>
      </c>
      <c r="AB65" s="109">
        <v>0</v>
      </c>
      <c r="AC65" s="109">
        <v>0</v>
      </c>
      <c r="AD65" s="109">
        <v>0</v>
      </c>
      <c r="AE65" s="109">
        <v>0</v>
      </c>
      <c r="AF65" s="109">
        <v>0</v>
      </c>
      <c r="AG65" s="112">
        <v>0</v>
      </c>
      <c r="AH65" s="115">
        <f t="shared" ref="AH65" si="38">SUM(AA65:AG69)</f>
        <v>0</v>
      </c>
      <c r="AI65" s="115">
        <f t="shared" ref="AI65" si="39">Z65-AH65</f>
        <v>0</v>
      </c>
    </row>
    <row r="66" spans="1:35" thickTop="1" thickBot="1" x14ac:dyDescent="0.3">
      <c r="A66" s="117"/>
      <c r="B66" s="120"/>
      <c r="C66" s="120"/>
      <c r="D66" s="123"/>
      <c r="E66" s="105"/>
      <c r="F66" s="45" t="s">
        <v>26</v>
      </c>
      <c r="G66" s="24"/>
      <c r="H66" s="25"/>
      <c r="I66" s="25"/>
      <c r="J66" s="25"/>
      <c r="K66" s="25"/>
      <c r="L66" s="25"/>
      <c r="M66" s="25"/>
      <c r="N66" s="25"/>
      <c r="O66" s="46">
        <f t="shared" si="35"/>
        <v>0</v>
      </c>
      <c r="P66" s="104"/>
      <c r="Q66" s="47" t="s">
        <v>43</v>
      </c>
      <c r="R66" s="24"/>
      <c r="S66" s="25"/>
      <c r="T66" s="25"/>
      <c r="U66" s="25"/>
      <c r="V66" s="25"/>
      <c r="W66" s="25"/>
      <c r="X66" s="48">
        <f t="shared" si="36"/>
        <v>0</v>
      </c>
      <c r="Y66" s="104"/>
      <c r="Z66" s="104"/>
      <c r="AA66" s="107"/>
      <c r="AB66" s="110"/>
      <c r="AC66" s="110"/>
      <c r="AD66" s="110"/>
      <c r="AE66" s="110"/>
      <c r="AF66" s="110"/>
      <c r="AG66" s="113"/>
      <c r="AH66" s="104"/>
      <c r="AI66" s="104"/>
    </row>
    <row r="67" spans="1:35" thickTop="1" thickBot="1" x14ac:dyDescent="0.3">
      <c r="A67" s="117"/>
      <c r="B67" s="120"/>
      <c r="C67" s="120"/>
      <c r="D67" s="123"/>
      <c r="E67" s="105"/>
      <c r="F67" s="45" t="s">
        <v>27</v>
      </c>
      <c r="G67" s="24"/>
      <c r="H67" s="25"/>
      <c r="I67" s="25"/>
      <c r="J67" s="25"/>
      <c r="K67" s="25"/>
      <c r="L67" s="25"/>
      <c r="M67" s="25"/>
      <c r="N67" s="25"/>
      <c r="O67" s="46">
        <f t="shared" si="35"/>
        <v>0</v>
      </c>
      <c r="P67" s="104"/>
      <c r="Q67" s="47" t="s">
        <v>44</v>
      </c>
      <c r="R67" s="24"/>
      <c r="S67" s="25"/>
      <c r="T67" s="25"/>
      <c r="U67" s="25"/>
      <c r="V67" s="25"/>
      <c r="W67" s="25"/>
      <c r="X67" s="48">
        <f t="shared" si="36"/>
        <v>0</v>
      </c>
      <c r="Y67" s="104"/>
      <c r="Z67" s="104"/>
      <c r="AA67" s="107"/>
      <c r="AB67" s="110"/>
      <c r="AC67" s="110"/>
      <c r="AD67" s="110"/>
      <c r="AE67" s="110"/>
      <c r="AF67" s="110"/>
      <c r="AG67" s="113"/>
      <c r="AH67" s="104"/>
      <c r="AI67" s="104"/>
    </row>
    <row r="68" spans="1:35" thickTop="1" thickBot="1" x14ac:dyDescent="0.3">
      <c r="A68" s="117"/>
      <c r="B68" s="120"/>
      <c r="C68" s="120"/>
      <c r="D68" s="123"/>
      <c r="E68" s="105"/>
      <c r="F68" s="45" t="s">
        <v>28</v>
      </c>
      <c r="G68" s="24"/>
      <c r="H68" s="25"/>
      <c r="I68" s="25"/>
      <c r="J68" s="25"/>
      <c r="K68" s="25"/>
      <c r="L68" s="25"/>
      <c r="M68" s="25"/>
      <c r="N68" s="25"/>
      <c r="O68" s="46">
        <f t="shared" si="35"/>
        <v>0</v>
      </c>
      <c r="P68" s="104"/>
      <c r="Q68" s="47" t="s">
        <v>45</v>
      </c>
      <c r="R68" s="24"/>
      <c r="S68" s="25"/>
      <c r="T68" s="25"/>
      <c r="U68" s="25"/>
      <c r="V68" s="25"/>
      <c r="W68" s="25"/>
      <c r="X68" s="48">
        <f t="shared" si="36"/>
        <v>0</v>
      </c>
      <c r="Y68" s="104"/>
      <c r="Z68" s="104"/>
      <c r="AA68" s="107"/>
      <c r="AB68" s="110"/>
      <c r="AC68" s="110"/>
      <c r="AD68" s="110"/>
      <c r="AE68" s="110"/>
      <c r="AF68" s="110"/>
      <c r="AG68" s="113"/>
      <c r="AH68" s="104"/>
      <c r="AI68" s="104"/>
    </row>
    <row r="69" spans="1:35" thickTop="1" thickBot="1" x14ac:dyDescent="0.3">
      <c r="A69" s="117"/>
      <c r="B69" s="120"/>
      <c r="C69" s="120"/>
      <c r="D69" s="123"/>
      <c r="E69" s="105"/>
      <c r="F69" s="49" t="s">
        <v>29</v>
      </c>
      <c r="G69" s="27"/>
      <c r="H69" s="28"/>
      <c r="I69" s="28"/>
      <c r="J69" s="28"/>
      <c r="K69" s="28"/>
      <c r="L69" s="28"/>
      <c r="M69" s="28"/>
      <c r="N69" s="28"/>
      <c r="O69" s="50">
        <f t="shared" si="35"/>
        <v>0</v>
      </c>
      <c r="P69" s="126"/>
      <c r="Q69" s="51" t="s">
        <v>46</v>
      </c>
      <c r="R69" s="30"/>
      <c r="S69" s="31"/>
      <c r="T69" s="31"/>
      <c r="U69" s="31"/>
      <c r="V69" s="31"/>
      <c r="W69" s="31"/>
      <c r="X69" s="52">
        <f t="shared" si="36"/>
        <v>0</v>
      </c>
      <c r="Y69" s="125"/>
      <c r="Z69" s="125"/>
      <c r="AA69" s="108"/>
      <c r="AB69" s="111"/>
      <c r="AC69" s="111"/>
      <c r="AD69" s="111"/>
      <c r="AE69" s="111"/>
      <c r="AF69" s="111"/>
      <c r="AG69" s="114"/>
      <c r="AH69" s="104"/>
      <c r="AI69" s="125"/>
    </row>
    <row r="70" spans="1:35" thickTop="1" thickBot="1" x14ac:dyDescent="0.3">
      <c r="A70" s="117"/>
      <c r="B70" s="120"/>
      <c r="C70" s="120"/>
      <c r="D70" s="123"/>
      <c r="E70" s="105" t="s">
        <v>31</v>
      </c>
      <c r="F70" s="40" t="s">
        <v>25</v>
      </c>
      <c r="G70" s="21"/>
      <c r="H70" s="22"/>
      <c r="I70" s="22"/>
      <c r="J70" s="22"/>
      <c r="K70" s="22"/>
      <c r="L70" s="22"/>
      <c r="M70" s="22"/>
      <c r="N70" s="22"/>
      <c r="O70" s="41">
        <f t="shared" si="35"/>
        <v>0</v>
      </c>
      <c r="P70" s="127">
        <f>(SUM(O70:O74)-(MAX(O70:O74)+MIN(O70:O74)))/3</f>
        <v>0</v>
      </c>
      <c r="Q70" s="53" t="s">
        <v>42</v>
      </c>
      <c r="R70" s="33"/>
      <c r="S70" s="33"/>
      <c r="T70" s="33"/>
      <c r="U70" s="33"/>
      <c r="V70" s="33"/>
      <c r="W70" s="33"/>
      <c r="X70" s="43">
        <f t="shared" si="36"/>
        <v>0</v>
      </c>
      <c r="Y70" s="115">
        <f>(SUM(X70:X74)-(MAX(X70:X74)+MIN(X70:X74)))/3</f>
        <v>0</v>
      </c>
      <c r="Z70" s="115">
        <f t="shared" ref="Z70" si="40">P70*0.6+Y70*0.4</f>
        <v>0</v>
      </c>
      <c r="AA70" s="106">
        <v>0</v>
      </c>
      <c r="AB70" s="109">
        <v>0</v>
      </c>
      <c r="AC70" s="109">
        <v>0</v>
      </c>
      <c r="AD70" s="109">
        <v>0</v>
      </c>
      <c r="AE70" s="109">
        <v>0</v>
      </c>
      <c r="AF70" s="109">
        <v>0</v>
      </c>
      <c r="AG70" s="112">
        <v>0</v>
      </c>
      <c r="AH70" s="115">
        <f t="shared" ref="AH70" si="41">SUM(AA70:AG74)</f>
        <v>0</v>
      </c>
      <c r="AI70" s="115">
        <f t="shared" ref="AI70" si="42">Z70-AH70</f>
        <v>0</v>
      </c>
    </row>
    <row r="71" spans="1:35" thickTop="1" thickBot="1" x14ac:dyDescent="0.3">
      <c r="A71" s="117"/>
      <c r="B71" s="120"/>
      <c r="C71" s="120"/>
      <c r="D71" s="123"/>
      <c r="E71" s="105"/>
      <c r="F71" s="45" t="s">
        <v>26</v>
      </c>
      <c r="G71" s="24"/>
      <c r="H71" s="25"/>
      <c r="I71" s="25"/>
      <c r="J71" s="25"/>
      <c r="K71" s="25"/>
      <c r="L71" s="25"/>
      <c r="M71" s="25"/>
      <c r="N71" s="25"/>
      <c r="O71" s="46">
        <f t="shared" si="35"/>
        <v>0</v>
      </c>
      <c r="P71" s="104"/>
      <c r="Q71" s="54" t="s">
        <v>43</v>
      </c>
      <c r="R71" s="25"/>
      <c r="S71" s="25"/>
      <c r="T71" s="25"/>
      <c r="U71" s="25"/>
      <c r="V71" s="25"/>
      <c r="W71" s="25"/>
      <c r="X71" s="48">
        <f t="shared" si="36"/>
        <v>0</v>
      </c>
      <c r="Y71" s="104"/>
      <c r="Z71" s="104"/>
      <c r="AA71" s="107"/>
      <c r="AB71" s="110"/>
      <c r="AC71" s="110"/>
      <c r="AD71" s="110"/>
      <c r="AE71" s="110"/>
      <c r="AF71" s="110"/>
      <c r="AG71" s="113"/>
      <c r="AH71" s="104"/>
      <c r="AI71" s="104"/>
    </row>
    <row r="72" spans="1:35" thickTop="1" thickBot="1" x14ac:dyDescent="0.3">
      <c r="A72" s="117"/>
      <c r="B72" s="120"/>
      <c r="C72" s="120"/>
      <c r="D72" s="123"/>
      <c r="E72" s="105"/>
      <c r="F72" s="45" t="s">
        <v>27</v>
      </c>
      <c r="G72" s="24"/>
      <c r="H72" s="25"/>
      <c r="I72" s="25"/>
      <c r="J72" s="25"/>
      <c r="K72" s="25"/>
      <c r="L72" s="25"/>
      <c r="M72" s="25"/>
      <c r="N72" s="25"/>
      <c r="O72" s="46">
        <f t="shared" si="35"/>
        <v>0</v>
      </c>
      <c r="P72" s="104"/>
      <c r="Q72" s="54" t="s">
        <v>44</v>
      </c>
      <c r="R72" s="25"/>
      <c r="S72" s="25"/>
      <c r="T72" s="25"/>
      <c r="U72" s="25"/>
      <c r="V72" s="25"/>
      <c r="W72" s="25"/>
      <c r="X72" s="48">
        <f t="shared" si="36"/>
        <v>0</v>
      </c>
      <c r="Y72" s="104"/>
      <c r="Z72" s="104"/>
      <c r="AA72" s="107"/>
      <c r="AB72" s="110"/>
      <c r="AC72" s="110"/>
      <c r="AD72" s="110"/>
      <c r="AE72" s="110"/>
      <c r="AF72" s="110"/>
      <c r="AG72" s="113"/>
      <c r="AH72" s="104"/>
      <c r="AI72" s="104"/>
    </row>
    <row r="73" spans="1:35" thickTop="1" thickBot="1" x14ac:dyDescent="0.3">
      <c r="A73" s="117"/>
      <c r="B73" s="120"/>
      <c r="C73" s="120"/>
      <c r="D73" s="123"/>
      <c r="E73" s="105"/>
      <c r="F73" s="45" t="s">
        <v>28</v>
      </c>
      <c r="G73" s="24"/>
      <c r="H73" s="25"/>
      <c r="I73" s="25"/>
      <c r="J73" s="25"/>
      <c r="K73" s="25"/>
      <c r="L73" s="25"/>
      <c r="M73" s="25"/>
      <c r="N73" s="25"/>
      <c r="O73" s="46">
        <f t="shared" si="35"/>
        <v>0</v>
      </c>
      <c r="P73" s="104"/>
      <c r="Q73" s="54" t="s">
        <v>45</v>
      </c>
      <c r="R73" s="25"/>
      <c r="S73" s="25"/>
      <c r="T73" s="25"/>
      <c r="U73" s="25"/>
      <c r="V73" s="25"/>
      <c r="W73" s="25"/>
      <c r="X73" s="48">
        <f t="shared" si="36"/>
        <v>0</v>
      </c>
      <c r="Y73" s="104"/>
      <c r="Z73" s="104"/>
      <c r="AA73" s="107"/>
      <c r="AB73" s="110"/>
      <c r="AC73" s="110"/>
      <c r="AD73" s="110"/>
      <c r="AE73" s="110"/>
      <c r="AF73" s="110"/>
      <c r="AG73" s="113"/>
      <c r="AH73" s="104"/>
      <c r="AI73" s="104"/>
    </row>
    <row r="74" spans="1:35" thickTop="1" thickBot="1" x14ac:dyDescent="0.3">
      <c r="A74" s="118"/>
      <c r="B74" s="121"/>
      <c r="C74" s="121"/>
      <c r="D74" s="124"/>
      <c r="E74" s="105"/>
      <c r="F74" s="49" t="s">
        <v>29</v>
      </c>
      <c r="G74" s="30"/>
      <c r="H74" s="31"/>
      <c r="I74" s="31"/>
      <c r="J74" s="31"/>
      <c r="K74" s="31"/>
      <c r="L74" s="31"/>
      <c r="M74" s="31"/>
      <c r="N74" s="31"/>
      <c r="O74" s="50">
        <f t="shared" si="35"/>
        <v>0</v>
      </c>
      <c r="P74" s="126"/>
      <c r="Q74" s="55" t="s">
        <v>46</v>
      </c>
      <c r="R74" s="31"/>
      <c r="S74" s="31"/>
      <c r="T74" s="31"/>
      <c r="U74" s="31"/>
      <c r="V74" s="31"/>
      <c r="W74" s="31"/>
      <c r="X74" s="52">
        <f t="shared" si="36"/>
        <v>0</v>
      </c>
      <c r="Y74" s="125"/>
      <c r="Z74" s="125"/>
      <c r="AA74" s="108"/>
      <c r="AB74" s="111"/>
      <c r="AC74" s="111"/>
      <c r="AD74" s="111"/>
      <c r="AE74" s="111"/>
      <c r="AF74" s="111"/>
      <c r="AG74" s="114"/>
      <c r="AH74" s="104"/>
      <c r="AI74" s="125"/>
    </row>
    <row r="75" spans="1:35" thickTop="1" thickBot="1" x14ac:dyDescent="0.3">
      <c r="A75" s="116">
        <v>8</v>
      </c>
      <c r="B75" s="119"/>
      <c r="C75" s="119"/>
      <c r="D75" s="122"/>
      <c r="E75" s="105" t="s">
        <v>30</v>
      </c>
      <c r="F75" s="40" t="s">
        <v>25</v>
      </c>
      <c r="G75" s="21"/>
      <c r="H75" s="22"/>
      <c r="I75" s="22"/>
      <c r="J75" s="22"/>
      <c r="K75" s="22"/>
      <c r="L75" s="22"/>
      <c r="M75" s="22"/>
      <c r="N75" s="22"/>
      <c r="O75" s="41">
        <f t="shared" si="35"/>
        <v>0</v>
      </c>
      <c r="P75" s="127">
        <f>(SUM(O75:O79)-(MAX(O75:O79)+MIN(O75:O79)))/3</f>
        <v>0</v>
      </c>
      <c r="Q75" s="42" t="s">
        <v>42</v>
      </c>
      <c r="R75" s="21"/>
      <c r="S75" s="22"/>
      <c r="T75" s="22"/>
      <c r="U75" s="22"/>
      <c r="V75" s="22"/>
      <c r="W75" s="22"/>
      <c r="X75" s="43">
        <f t="shared" si="36"/>
        <v>0</v>
      </c>
      <c r="Y75" s="115">
        <f>(SUM(X75:X79)-(MAX(X75:X79)+MIN(X75:X79)))/3</f>
        <v>0</v>
      </c>
      <c r="Z75" s="115">
        <f t="shared" ref="Z75" si="43">P75*0.6+Y75*0.4</f>
        <v>0</v>
      </c>
      <c r="AA75" s="106">
        <v>0</v>
      </c>
      <c r="AB75" s="109">
        <v>0</v>
      </c>
      <c r="AC75" s="109">
        <v>0</v>
      </c>
      <c r="AD75" s="109">
        <v>0</v>
      </c>
      <c r="AE75" s="109">
        <v>0</v>
      </c>
      <c r="AF75" s="109">
        <v>0</v>
      </c>
      <c r="AG75" s="112">
        <v>0</v>
      </c>
      <c r="AH75" s="115">
        <f t="shared" ref="AH75" si="44">SUM(AA75:AG79)</f>
        <v>0</v>
      </c>
      <c r="AI75" s="115">
        <f t="shared" ref="AI75" si="45">Z75-AH75</f>
        <v>0</v>
      </c>
    </row>
    <row r="76" spans="1:35" thickTop="1" thickBot="1" x14ac:dyDescent="0.3">
      <c r="A76" s="117"/>
      <c r="B76" s="120"/>
      <c r="C76" s="120"/>
      <c r="D76" s="123"/>
      <c r="E76" s="105"/>
      <c r="F76" s="45" t="s">
        <v>26</v>
      </c>
      <c r="G76" s="24"/>
      <c r="H76" s="25"/>
      <c r="I76" s="25"/>
      <c r="J76" s="25"/>
      <c r="K76" s="25"/>
      <c r="L76" s="25"/>
      <c r="M76" s="25"/>
      <c r="N76" s="25"/>
      <c r="O76" s="46">
        <f t="shared" si="35"/>
        <v>0</v>
      </c>
      <c r="P76" s="104"/>
      <c r="Q76" s="47" t="s">
        <v>43</v>
      </c>
      <c r="R76" s="24"/>
      <c r="S76" s="25"/>
      <c r="T76" s="25"/>
      <c r="U76" s="25"/>
      <c r="V76" s="25"/>
      <c r="W76" s="25"/>
      <c r="X76" s="48">
        <f t="shared" si="36"/>
        <v>0</v>
      </c>
      <c r="Y76" s="104"/>
      <c r="Z76" s="104"/>
      <c r="AA76" s="107"/>
      <c r="AB76" s="110"/>
      <c r="AC76" s="110"/>
      <c r="AD76" s="110"/>
      <c r="AE76" s="110"/>
      <c r="AF76" s="110"/>
      <c r="AG76" s="113"/>
      <c r="AH76" s="104"/>
      <c r="AI76" s="104"/>
    </row>
    <row r="77" spans="1:35" thickTop="1" thickBot="1" x14ac:dyDescent="0.3">
      <c r="A77" s="117"/>
      <c r="B77" s="120"/>
      <c r="C77" s="120"/>
      <c r="D77" s="123"/>
      <c r="E77" s="105"/>
      <c r="F77" s="45" t="s">
        <v>27</v>
      </c>
      <c r="G77" s="24"/>
      <c r="H77" s="25"/>
      <c r="I77" s="25"/>
      <c r="J77" s="25"/>
      <c r="K77" s="25"/>
      <c r="L77" s="25"/>
      <c r="M77" s="25"/>
      <c r="N77" s="25"/>
      <c r="O77" s="46">
        <f t="shared" si="35"/>
        <v>0</v>
      </c>
      <c r="P77" s="104"/>
      <c r="Q77" s="47" t="s">
        <v>44</v>
      </c>
      <c r="R77" s="24"/>
      <c r="S77" s="25"/>
      <c r="T77" s="25"/>
      <c r="U77" s="25"/>
      <c r="V77" s="25"/>
      <c r="W77" s="25"/>
      <c r="X77" s="48">
        <f t="shared" si="36"/>
        <v>0</v>
      </c>
      <c r="Y77" s="104"/>
      <c r="Z77" s="104"/>
      <c r="AA77" s="107"/>
      <c r="AB77" s="110"/>
      <c r="AC77" s="110"/>
      <c r="AD77" s="110"/>
      <c r="AE77" s="110"/>
      <c r="AF77" s="110"/>
      <c r="AG77" s="113"/>
      <c r="AH77" s="104"/>
      <c r="AI77" s="104"/>
    </row>
    <row r="78" spans="1:35" thickTop="1" thickBot="1" x14ac:dyDescent="0.3">
      <c r="A78" s="117"/>
      <c r="B78" s="120"/>
      <c r="C78" s="120"/>
      <c r="D78" s="123"/>
      <c r="E78" s="105"/>
      <c r="F78" s="45" t="s">
        <v>28</v>
      </c>
      <c r="G78" s="24"/>
      <c r="H78" s="25"/>
      <c r="I78" s="25"/>
      <c r="J78" s="25"/>
      <c r="K78" s="25"/>
      <c r="L78" s="25"/>
      <c r="M78" s="25"/>
      <c r="N78" s="25"/>
      <c r="O78" s="46">
        <f t="shared" si="35"/>
        <v>0</v>
      </c>
      <c r="P78" s="104"/>
      <c r="Q78" s="47" t="s">
        <v>45</v>
      </c>
      <c r="R78" s="24"/>
      <c r="S78" s="25"/>
      <c r="T78" s="25"/>
      <c r="U78" s="25"/>
      <c r="V78" s="25"/>
      <c r="W78" s="25"/>
      <c r="X78" s="48">
        <f t="shared" si="36"/>
        <v>0</v>
      </c>
      <c r="Y78" s="104"/>
      <c r="Z78" s="104"/>
      <c r="AA78" s="107"/>
      <c r="AB78" s="110"/>
      <c r="AC78" s="110"/>
      <c r="AD78" s="110"/>
      <c r="AE78" s="110"/>
      <c r="AF78" s="110"/>
      <c r="AG78" s="113"/>
      <c r="AH78" s="104"/>
      <c r="AI78" s="104"/>
    </row>
    <row r="79" spans="1:35" thickTop="1" thickBot="1" x14ac:dyDescent="0.3">
      <c r="A79" s="117"/>
      <c r="B79" s="120"/>
      <c r="C79" s="120"/>
      <c r="D79" s="123"/>
      <c r="E79" s="105"/>
      <c r="F79" s="49" t="s">
        <v>29</v>
      </c>
      <c r="G79" s="27"/>
      <c r="H79" s="28"/>
      <c r="I79" s="28"/>
      <c r="J79" s="28"/>
      <c r="K79" s="28"/>
      <c r="L79" s="28"/>
      <c r="M79" s="28"/>
      <c r="N79" s="28"/>
      <c r="O79" s="50">
        <f>SUM(G79:N79)</f>
        <v>0</v>
      </c>
      <c r="P79" s="126"/>
      <c r="Q79" s="51" t="s">
        <v>46</v>
      </c>
      <c r="R79" s="30"/>
      <c r="S79" s="31"/>
      <c r="T79" s="31"/>
      <c r="U79" s="31"/>
      <c r="V79" s="31"/>
      <c r="W79" s="31"/>
      <c r="X79" s="52">
        <f t="shared" si="36"/>
        <v>0</v>
      </c>
      <c r="Y79" s="125"/>
      <c r="Z79" s="125"/>
      <c r="AA79" s="108"/>
      <c r="AB79" s="111"/>
      <c r="AC79" s="111"/>
      <c r="AD79" s="111"/>
      <c r="AE79" s="111"/>
      <c r="AF79" s="111"/>
      <c r="AG79" s="114"/>
      <c r="AH79" s="104"/>
      <c r="AI79" s="125"/>
    </row>
    <row r="80" spans="1:35" thickTop="1" thickBot="1" x14ac:dyDescent="0.3">
      <c r="A80" s="117"/>
      <c r="B80" s="120"/>
      <c r="C80" s="120"/>
      <c r="D80" s="123"/>
      <c r="E80" s="105" t="s">
        <v>31</v>
      </c>
      <c r="F80" s="40" t="s">
        <v>25</v>
      </c>
      <c r="G80" s="21"/>
      <c r="H80" s="22"/>
      <c r="I80" s="22"/>
      <c r="J80" s="22"/>
      <c r="K80" s="22"/>
      <c r="L80" s="22"/>
      <c r="M80" s="22"/>
      <c r="N80" s="22"/>
      <c r="O80" s="41">
        <f t="shared" si="35"/>
        <v>0</v>
      </c>
      <c r="P80" s="128">
        <f>(SUM(O80:O84)-(MAX(O80:O84)+MIN(O80:O84)))/3</f>
        <v>0</v>
      </c>
      <c r="Q80" s="53" t="s">
        <v>42</v>
      </c>
      <c r="R80" s="33"/>
      <c r="S80" s="33"/>
      <c r="T80" s="33"/>
      <c r="U80" s="33"/>
      <c r="V80" s="33"/>
      <c r="W80" s="33"/>
      <c r="X80" s="43">
        <f t="shared" si="36"/>
        <v>0</v>
      </c>
      <c r="Y80" s="115">
        <f>(SUM(X80:X84)-(MAX(X80:X84)+MIN(X80:X84)))/3</f>
        <v>0</v>
      </c>
      <c r="Z80" s="115">
        <f t="shared" ref="Z80" si="46">P80*0.6+Y80*0.4</f>
        <v>0</v>
      </c>
      <c r="AA80" s="106">
        <v>0</v>
      </c>
      <c r="AB80" s="109">
        <v>0</v>
      </c>
      <c r="AC80" s="109">
        <v>0</v>
      </c>
      <c r="AD80" s="109">
        <v>0</v>
      </c>
      <c r="AE80" s="109">
        <v>0</v>
      </c>
      <c r="AF80" s="109">
        <v>0</v>
      </c>
      <c r="AG80" s="112">
        <v>0</v>
      </c>
      <c r="AH80" s="115">
        <f t="shared" ref="AH80" si="47">SUM(AA80:AG84)</f>
        <v>0</v>
      </c>
      <c r="AI80" s="115">
        <f t="shared" ref="AI80" si="48">Z80-AH80</f>
        <v>0</v>
      </c>
    </row>
    <row r="81" spans="1:35" thickTop="1" thickBot="1" x14ac:dyDescent="0.3">
      <c r="A81" s="117"/>
      <c r="B81" s="120"/>
      <c r="C81" s="120"/>
      <c r="D81" s="123"/>
      <c r="E81" s="105"/>
      <c r="F81" s="45" t="s">
        <v>26</v>
      </c>
      <c r="G81" s="24"/>
      <c r="H81" s="25"/>
      <c r="I81" s="25"/>
      <c r="J81" s="25"/>
      <c r="K81" s="25"/>
      <c r="L81" s="25"/>
      <c r="M81" s="25"/>
      <c r="N81" s="25"/>
      <c r="O81" s="46">
        <f t="shared" si="35"/>
        <v>0</v>
      </c>
      <c r="P81" s="129"/>
      <c r="Q81" s="54" t="s">
        <v>43</v>
      </c>
      <c r="R81" s="25"/>
      <c r="S81" s="25"/>
      <c r="T81" s="25"/>
      <c r="U81" s="25"/>
      <c r="V81" s="25"/>
      <c r="W81" s="25"/>
      <c r="X81" s="48">
        <f t="shared" si="36"/>
        <v>0</v>
      </c>
      <c r="Y81" s="104"/>
      <c r="Z81" s="104"/>
      <c r="AA81" s="107"/>
      <c r="AB81" s="110"/>
      <c r="AC81" s="110"/>
      <c r="AD81" s="110"/>
      <c r="AE81" s="110"/>
      <c r="AF81" s="110"/>
      <c r="AG81" s="113"/>
      <c r="AH81" s="104"/>
      <c r="AI81" s="104"/>
    </row>
    <row r="82" spans="1:35" thickTop="1" thickBot="1" x14ac:dyDescent="0.3">
      <c r="A82" s="117"/>
      <c r="B82" s="120"/>
      <c r="C82" s="120"/>
      <c r="D82" s="123"/>
      <c r="E82" s="105"/>
      <c r="F82" s="45" t="s">
        <v>27</v>
      </c>
      <c r="G82" s="24"/>
      <c r="H82" s="25"/>
      <c r="I82" s="25"/>
      <c r="J82" s="25"/>
      <c r="K82" s="25"/>
      <c r="L82" s="25"/>
      <c r="M82" s="25"/>
      <c r="N82" s="25"/>
      <c r="O82" s="46">
        <f t="shared" si="35"/>
        <v>0</v>
      </c>
      <c r="P82" s="129"/>
      <c r="Q82" s="54" t="s">
        <v>44</v>
      </c>
      <c r="R82" s="25"/>
      <c r="S82" s="25"/>
      <c r="T82" s="25"/>
      <c r="U82" s="25"/>
      <c r="V82" s="25"/>
      <c r="W82" s="25"/>
      <c r="X82" s="48">
        <f t="shared" si="36"/>
        <v>0</v>
      </c>
      <c r="Y82" s="104"/>
      <c r="Z82" s="104"/>
      <c r="AA82" s="107"/>
      <c r="AB82" s="110"/>
      <c r="AC82" s="110"/>
      <c r="AD82" s="110"/>
      <c r="AE82" s="110"/>
      <c r="AF82" s="110"/>
      <c r="AG82" s="113"/>
      <c r="AH82" s="104"/>
      <c r="AI82" s="104"/>
    </row>
    <row r="83" spans="1:35" thickTop="1" thickBot="1" x14ac:dyDescent="0.3">
      <c r="A83" s="117"/>
      <c r="B83" s="120"/>
      <c r="C83" s="120"/>
      <c r="D83" s="123"/>
      <c r="E83" s="105"/>
      <c r="F83" s="45" t="s">
        <v>28</v>
      </c>
      <c r="G83" s="24"/>
      <c r="H83" s="25"/>
      <c r="I83" s="25"/>
      <c r="J83" s="25"/>
      <c r="K83" s="25"/>
      <c r="L83" s="25"/>
      <c r="M83" s="25"/>
      <c r="N83" s="25"/>
      <c r="O83" s="46">
        <f t="shared" si="35"/>
        <v>0</v>
      </c>
      <c r="P83" s="129"/>
      <c r="Q83" s="54" t="s">
        <v>45</v>
      </c>
      <c r="R83" s="25"/>
      <c r="S83" s="25"/>
      <c r="T83" s="25"/>
      <c r="U83" s="25"/>
      <c r="V83" s="25"/>
      <c r="W83" s="25"/>
      <c r="X83" s="48">
        <f t="shared" si="36"/>
        <v>0</v>
      </c>
      <c r="Y83" s="104"/>
      <c r="Z83" s="104"/>
      <c r="AA83" s="107"/>
      <c r="AB83" s="110"/>
      <c r="AC83" s="110"/>
      <c r="AD83" s="110"/>
      <c r="AE83" s="110"/>
      <c r="AF83" s="110"/>
      <c r="AG83" s="113"/>
      <c r="AH83" s="104"/>
      <c r="AI83" s="104"/>
    </row>
    <row r="84" spans="1:35" thickTop="1" thickBot="1" x14ac:dyDescent="0.3">
      <c r="A84" s="118"/>
      <c r="B84" s="121"/>
      <c r="C84" s="121"/>
      <c r="D84" s="124"/>
      <c r="E84" s="105"/>
      <c r="F84" s="49" t="s">
        <v>29</v>
      </c>
      <c r="G84" s="30"/>
      <c r="H84" s="31"/>
      <c r="I84" s="31"/>
      <c r="J84" s="31"/>
      <c r="K84" s="31"/>
      <c r="L84" s="31"/>
      <c r="M84" s="31"/>
      <c r="N84" s="31"/>
      <c r="O84" s="50">
        <f t="shared" si="35"/>
        <v>0</v>
      </c>
      <c r="P84" s="130"/>
      <c r="Q84" s="55" t="s">
        <v>46</v>
      </c>
      <c r="R84" s="31"/>
      <c r="S84" s="31"/>
      <c r="T84" s="31"/>
      <c r="U84" s="31"/>
      <c r="V84" s="31"/>
      <c r="W84" s="31"/>
      <c r="X84" s="52">
        <f t="shared" si="36"/>
        <v>0</v>
      </c>
      <c r="Y84" s="125"/>
      <c r="Z84" s="125"/>
      <c r="AA84" s="108"/>
      <c r="AB84" s="111"/>
      <c r="AC84" s="111"/>
      <c r="AD84" s="111"/>
      <c r="AE84" s="111"/>
      <c r="AF84" s="111"/>
      <c r="AG84" s="114"/>
      <c r="AH84" s="125"/>
      <c r="AI84" s="125"/>
    </row>
    <row r="85" spans="1:35" ht="15.75" thickTop="1" x14ac:dyDescent="0.25">
      <c r="P85" s="66"/>
    </row>
    <row r="86" spans="1:35" ht="15" x14ac:dyDescent="0.25">
      <c r="P86" s="66"/>
    </row>
    <row r="87" spans="1:35" ht="15" x14ac:dyDescent="0.25">
      <c r="P87" s="66"/>
    </row>
    <row r="88" spans="1:35" ht="15" x14ac:dyDescent="0.25">
      <c r="P88" s="66"/>
    </row>
    <row r="89" spans="1:35" ht="15" x14ac:dyDescent="0.25">
      <c r="P89" s="66"/>
    </row>
    <row r="90" spans="1:35" ht="15" x14ac:dyDescent="0.25">
      <c r="P90" s="66"/>
    </row>
    <row r="91" spans="1:35" ht="15" x14ac:dyDescent="0.25">
      <c r="P91" s="66"/>
    </row>
    <row r="92" spans="1:35" ht="15" x14ac:dyDescent="0.25">
      <c r="P92" s="66"/>
    </row>
    <row r="93" spans="1:35" ht="15" x14ac:dyDescent="0.25">
      <c r="P93" s="66"/>
    </row>
    <row r="94" spans="1:35" ht="15" x14ac:dyDescent="0.25">
      <c r="P94" s="66"/>
    </row>
    <row r="95" spans="1:35" ht="15" x14ac:dyDescent="0.25">
      <c r="P95" s="66"/>
    </row>
    <row r="96" spans="1:35" ht="15" x14ac:dyDescent="0.25">
      <c r="P96" s="66"/>
    </row>
    <row r="97" spans="16:16" ht="15" x14ac:dyDescent="0.25">
      <c r="P97" s="66"/>
    </row>
    <row r="98" spans="16:16" ht="15" x14ac:dyDescent="0.25">
      <c r="P98" s="66"/>
    </row>
    <row r="99" spans="16:16" ht="15" x14ac:dyDescent="0.25">
      <c r="P99" s="66"/>
    </row>
    <row r="100" spans="16:16" ht="15" x14ac:dyDescent="0.25">
      <c r="P100" s="66"/>
    </row>
    <row r="101" spans="16:16" ht="15" x14ac:dyDescent="0.25">
      <c r="P101" s="66"/>
    </row>
    <row r="102" spans="16:16" ht="15" x14ac:dyDescent="0.25">
      <c r="P102" s="66"/>
    </row>
    <row r="103" spans="16:16" ht="15" x14ac:dyDescent="0.25">
      <c r="P103" s="66"/>
    </row>
    <row r="104" spans="16:16" ht="15" x14ac:dyDescent="0.25">
      <c r="P104" s="66"/>
    </row>
    <row r="105" spans="16:16" ht="15" x14ac:dyDescent="0.25">
      <c r="P105" s="66"/>
    </row>
    <row r="106" spans="16:16" ht="15" x14ac:dyDescent="0.25">
      <c r="P106" s="66"/>
    </row>
    <row r="107" spans="16:16" ht="15" x14ac:dyDescent="0.25">
      <c r="P107" s="66"/>
    </row>
    <row r="108" spans="16:16" ht="15" x14ac:dyDescent="0.25">
      <c r="P108" s="66"/>
    </row>
    <row r="109" spans="16:16" ht="15" x14ac:dyDescent="0.25">
      <c r="P109" s="66"/>
    </row>
    <row r="110" spans="16:16" ht="15" x14ac:dyDescent="0.25">
      <c r="P110" s="66"/>
    </row>
    <row r="111" spans="16:16" ht="15" x14ac:dyDescent="0.25">
      <c r="P111" s="66"/>
    </row>
    <row r="112" spans="16:16" ht="15" x14ac:dyDescent="0.25">
      <c r="P112" s="66"/>
    </row>
    <row r="113" spans="16:16" ht="15" x14ac:dyDescent="0.25">
      <c r="P113" s="66"/>
    </row>
    <row r="114" spans="16:16" ht="15" x14ac:dyDescent="0.25">
      <c r="P114" s="66"/>
    </row>
    <row r="115" spans="16:16" ht="15" x14ac:dyDescent="0.25">
      <c r="P115" s="66"/>
    </row>
    <row r="116" spans="16:16" ht="15" x14ac:dyDescent="0.25">
      <c r="P116" s="66"/>
    </row>
    <row r="117" spans="16:16" ht="15" x14ac:dyDescent="0.25">
      <c r="P117" s="66"/>
    </row>
    <row r="118" spans="16:16" ht="15" x14ac:dyDescent="0.25">
      <c r="P118" s="66"/>
    </row>
    <row r="119" spans="16:16" ht="15" x14ac:dyDescent="0.25">
      <c r="P119" s="66"/>
    </row>
    <row r="120" spans="16:16" ht="15" x14ac:dyDescent="0.25">
      <c r="P120" s="66"/>
    </row>
    <row r="121" spans="16:16" ht="15" x14ac:dyDescent="0.25">
      <c r="P121" s="66"/>
    </row>
    <row r="122" spans="16:16" ht="15" x14ac:dyDescent="0.25">
      <c r="P122" s="66"/>
    </row>
    <row r="123" spans="16:16" ht="15" x14ac:dyDescent="0.25">
      <c r="P123" s="66"/>
    </row>
    <row r="124" spans="16:16" ht="15" x14ac:dyDescent="0.25">
      <c r="P124" s="66"/>
    </row>
    <row r="125" spans="16:16" ht="15" x14ac:dyDescent="0.25">
      <c r="P125" s="66"/>
    </row>
    <row r="126" spans="16:16" ht="15" x14ac:dyDescent="0.25">
      <c r="P126" s="66"/>
    </row>
    <row r="127" spans="16:16" ht="15" x14ac:dyDescent="0.25">
      <c r="P127" s="66"/>
    </row>
    <row r="128" spans="16:16" ht="15" x14ac:dyDescent="0.25">
      <c r="P128" s="66"/>
    </row>
    <row r="129" spans="16:16" ht="15" x14ac:dyDescent="0.25">
      <c r="P129" s="66"/>
    </row>
    <row r="130" spans="16:16" ht="15" x14ac:dyDescent="0.25">
      <c r="P130" s="66"/>
    </row>
    <row r="131" spans="16:16" ht="15" x14ac:dyDescent="0.25">
      <c r="P131" s="66"/>
    </row>
    <row r="132" spans="16:16" ht="15" x14ac:dyDescent="0.25">
      <c r="P132" s="66"/>
    </row>
    <row r="133" spans="16:16" ht="15" x14ac:dyDescent="0.25">
      <c r="P133" s="66"/>
    </row>
    <row r="134" spans="16:16" ht="15" x14ac:dyDescent="0.25">
      <c r="P134" s="66"/>
    </row>
    <row r="135" spans="16:16" ht="15" x14ac:dyDescent="0.25">
      <c r="P135" s="66"/>
    </row>
    <row r="136" spans="16:16" ht="15" x14ac:dyDescent="0.25">
      <c r="P136" s="66"/>
    </row>
    <row r="137" spans="16:16" ht="15" x14ac:dyDescent="0.25">
      <c r="P137" s="66"/>
    </row>
    <row r="138" spans="16:16" ht="15" x14ac:dyDescent="0.25">
      <c r="P138" s="66"/>
    </row>
    <row r="139" spans="16:16" ht="15" x14ac:dyDescent="0.25">
      <c r="P139" s="66"/>
    </row>
    <row r="140" spans="16:16" ht="15" x14ac:dyDescent="0.25">
      <c r="P140" s="66"/>
    </row>
    <row r="141" spans="16:16" ht="15" x14ac:dyDescent="0.25">
      <c r="P141" s="66"/>
    </row>
    <row r="142" spans="16:16" ht="15" x14ac:dyDescent="0.25">
      <c r="P142" s="66"/>
    </row>
    <row r="143" spans="16:16" ht="15" x14ac:dyDescent="0.25">
      <c r="P143" s="66"/>
    </row>
    <row r="144" spans="16:16" ht="15" x14ac:dyDescent="0.25">
      <c r="P144" s="66"/>
    </row>
    <row r="145" spans="16:16" ht="15" x14ac:dyDescent="0.25">
      <c r="P145" s="66"/>
    </row>
    <row r="146" spans="16:16" ht="15" x14ac:dyDescent="0.25">
      <c r="P146" s="66"/>
    </row>
    <row r="147" spans="16:16" ht="15" x14ac:dyDescent="0.25">
      <c r="P147" s="66"/>
    </row>
    <row r="148" spans="16:16" ht="15" x14ac:dyDescent="0.25">
      <c r="P148" s="66"/>
    </row>
    <row r="149" spans="16:16" ht="15" x14ac:dyDescent="0.25">
      <c r="P149" s="66"/>
    </row>
    <row r="150" spans="16:16" ht="15" x14ac:dyDescent="0.25">
      <c r="P150" s="66"/>
    </row>
    <row r="151" spans="16:16" ht="15" x14ac:dyDescent="0.25">
      <c r="P151" s="66"/>
    </row>
    <row r="152" spans="16:16" ht="15" x14ac:dyDescent="0.25">
      <c r="P152" s="66"/>
    </row>
    <row r="153" spans="16:16" ht="15" x14ac:dyDescent="0.25">
      <c r="P153" s="66"/>
    </row>
    <row r="154" spans="16:16" ht="15" x14ac:dyDescent="0.25">
      <c r="P154" s="66"/>
    </row>
    <row r="155" spans="16:16" ht="15" x14ac:dyDescent="0.25">
      <c r="P155" s="66"/>
    </row>
    <row r="156" spans="16:16" ht="15" x14ac:dyDescent="0.25">
      <c r="P156" s="66"/>
    </row>
    <row r="157" spans="16:16" ht="15" x14ac:dyDescent="0.25">
      <c r="P157" s="66"/>
    </row>
    <row r="158" spans="16:16" ht="15" x14ac:dyDescent="0.25">
      <c r="P158" s="66"/>
    </row>
    <row r="159" spans="16:16" ht="15" x14ac:dyDescent="0.25">
      <c r="P159" s="66"/>
    </row>
    <row r="160" spans="16:16" ht="15" x14ac:dyDescent="0.25">
      <c r="P160" s="66"/>
    </row>
    <row r="161" spans="16:16" ht="15" x14ac:dyDescent="0.25">
      <c r="P161" s="66"/>
    </row>
    <row r="162" spans="16:16" ht="15" x14ac:dyDescent="0.25">
      <c r="P162" s="66"/>
    </row>
    <row r="163" spans="16:16" ht="15" x14ac:dyDescent="0.25">
      <c r="P163" s="66"/>
    </row>
    <row r="164" spans="16:16" ht="15" x14ac:dyDescent="0.25">
      <c r="P164" s="66"/>
    </row>
    <row r="165" spans="16:16" ht="15" x14ac:dyDescent="0.25">
      <c r="P165" s="66"/>
    </row>
    <row r="166" spans="16:16" ht="15" x14ac:dyDescent="0.25">
      <c r="P166" s="66"/>
    </row>
    <row r="167" spans="16:16" ht="15" x14ac:dyDescent="0.25">
      <c r="P167" s="66"/>
    </row>
    <row r="168" spans="16:16" ht="15" x14ac:dyDescent="0.25">
      <c r="P168" s="66"/>
    </row>
    <row r="169" spans="16:16" ht="15" x14ac:dyDescent="0.25">
      <c r="P169" s="66"/>
    </row>
    <row r="170" spans="16:16" ht="15" x14ac:dyDescent="0.25">
      <c r="P170" s="66"/>
    </row>
    <row r="171" spans="16:16" ht="15" x14ac:dyDescent="0.25">
      <c r="P171" s="66"/>
    </row>
    <row r="172" spans="16:16" ht="15" x14ac:dyDescent="0.25">
      <c r="P172" s="66"/>
    </row>
    <row r="173" spans="16:16" ht="15" x14ac:dyDescent="0.25">
      <c r="P173" s="66"/>
    </row>
    <row r="174" spans="16:16" ht="15" x14ac:dyDescent="0.25">
      <c r="P174" s="66"/>
    </row>
    <row r="175" spans="16:16" ht="15" x14ac:dyDescent="0.25">
      <c r="P175" s="66"/>
    </row>
    <row r="176" spans="16:16" ht="15" x14ac:dyDescent="0.25">
      <c r="P176" s="66"/>
    </row>
    <row r="177" spans="16:16" ht="15" x14ac:dyDescent="0.25">
      <c r="P177" s="66"/>
    </row>
    <row r="178" spans="16:16" ht="15" x14ac:dyDescent="0.25">
      <c r="P178" s="66"/>
    </row>
    <row r="179" spans="16:16" ht="15" x14ac:dyDescent="0.25">
      <c r="P179" s="66"/>
    </row>
    <row r="180" spans="16:16" ht="15" x14ac:dyDescent="0.25">
      <c r="P180" s="66"/>
    </row>
    <row r="181" spans="16:16" ht="15" x14ac:dyDescent="0.25">
      <c r="P181" s="66"/>
    </row>
    <row r="182" spans="16:16" ht="15" x14ac:dyDescent="0.25">
      <c r="P182" s="66"/>
    </row>
    <row r="183" spans="16:16" ht="15" x14ac:dyDescent="0.25">
      <c r="P183" s="66"/>
    </row>
    <row r="184" spans="16:16" ht="15" x14ac:dyDescent="0.25">
      <c r="P184" s="66"/>
    </row>
    <row r="185" spans="16:16" ht="15" x14ac:dyDescent="0.25">
      <c r="P185" s="66"/>
    </row>
    <row r="186" spans="16:16" ht="15" x14ac:dyDescent="0.25">
      <c r="P186" s="66"/>
    </row>
    <row r="187" spans="16:16" ht="15" x14ac:dyDescent="0.25">
      <c r="P187" s="66"/>
    </row>
    <row r="188" spans="16:16" ht="15" x14ac:dyDescent="0.25">
      <c r="P188" s="66"/>
    </row>
    <row r="189" spans="16:16" ht="15" x14ac:dyDescent="0.25">
      <c r="P189" s="66"/>
    </row>
    <row r="190" spans="16:16" ht="15" x14ac:dyDescent="0.25">
      <c r="P190" s="66"/>
    </row>
    <row r="191" spans="16:16" ht="15" x14ac:dyDescent="0.25">
      <c r="P191" s="66"/>
    </row>
    <row r="192" spans="16:16" ht="15" x14ac:dyDescent="0.25">
      <c r="P192" s="66"/>
    </row>
    <row r="193" spans="16:16" ht="15" x14ac:dyDescent="0.25">
      <c r="P193" s="66"/>
    </row>
    <row r="194" spans="16:16" ht="15" x14ac:dyDescent="0.25">
      <c r="P194" s="66"/>
    </row>
    <row r="195" spans="16:16" ht="15" x14ac:dyDescent="0.25">
      <c r="P195" s="66"/>
    </row>
    <row r="196" spans="16:16" ht="15" x14ac:dyDescent="0.25">
      <c r="P196" s="66"/>
    </row>
    <row r="197" spans="16:16" ht="15" x14ac:dyDescent="0.25">
      <c r="P197" s="66"/>
    </row>
    <row r="198" spans="16:16" ht="15" x14ac:dyDescent="0.25">
      <c r="P198" s="66"/>
    </row>
    <row r="199" spans="16:16" ht="15" x14ac:dyDescent="0.25">
      <c r="P199" s="66"/>
    </row>
    <row r="200" spans="16:16" ht="15" x14ac:dyDescent="0.25">
      <c r="P200" s="66"/>
    </row>
    <row r="201" spans="16:16" ht="15" x14ac:dyDescent="0.25">
      <c r="P201" s="66"/>
    </row>
    <row r="202" spans="16:16" ht="15" x14ac:dyDescent="0.25">
      <c r="P202" s="66"/>
    </row>
    <row r="203" spans="16:16" ht="15" x14ac:dyDescent="0.25">
      <c r="P203" s="66"/>
    </row>
    <row r="204" spans="16:16" ht="15" x14ac:dyDescent="0.25">
      <c r="P204" s="66"/>
    </row>
    <row r="205" spans="16:16" ht="15" x14ac:dyDescent="0.25">
      <c r="P205" s="66"/>
    </row>
    <row r="206" spans="16:16" ht="15" x14ac:dyDescent="0.25">
      <c r="P206" s="66"/>
    </row>
    <row r="207" spans="16:16" ht="15" x14ac:dyDescent="0.25">
      <c r="P207" s="66"/>
    </row>
    <row r="208" spans="16:16" ht="15" x14ac:dyDescent="0.25">
      <c r="P208" s="66"/>
    </row>
    <row r="209" spans="16:16" ht="15" x14ac:dyDescent="0.25">
      <c r="P209" s="66"/>
    </row>
    <row r="210" spans="16:16" ht="15" x14ac:dyDescent="0.25">
      <c r="P210" s="66"/>
    </row>
    <row r="211" spans="16:16" ht="15" x14ac:dyDescent="0.25">
      <c r="P211" s="66"/>
    </row>
    <row r="212" spans="16:16" ht="15" x14ac:dyDescent="0.25">
      <c r="P212" s="66"/>
    </row>
    <row r="213" spans="16:16" ht="15" x14ac:dyDescent="0.25">
      <c r="P213" s="66"/>
    </row>
    <row r="214" spans="16:16" ht="15" x14ac:dyDescent="0.25">
      <c r="P214" s="66"/>
    </row>
    <row r="215" spans="16:16" ht="15" x14ac:dyDescent="0.25">
      <c r="P215" s="66"/>
    </row>
    <row r="216" spans="16:16" ht="15" x14ac:dyDescent="0.25">
      <c r="P216" s="66"/>
    </row>
    <row r="217" spans="16:16" ht="15" x14ac:dyDescent="0.25">
      <c r="P217" s="66"/>
    </row>
    <row r="218" spans="16:16" ht="15" x14ac:dyDescent="0.25">
      <c r="P218" s="66"/>
    </row>
    <row r="219" spans="16:16" ht="15" x14ac:dyDescent="0.25">
      <c r="P219" s="66"/>
    </row>
    <row r="220" spans="16:16" ht="15" x14ac:dyDescent="0.25">
      <c r="P220" s="66"/>
    </row>
    <row r="221" spans="16:16" ht="15" x14ac:dyDescent="0.25">
      <c r="P221" s="66"/>
    </row>
    <row r="222" spans="16:16" ht="15" x14ac:dyDescent="0.25">
      <c r="P222" s="66"/>
    </row>
    <row r="223" spans="16:16" ht="15" x14ac:dyDescent="0.25">
      <c r="P223" s="66"/>
    </row>
    <row r="224" spans="16:16" ht="15" x14ac:dyDescent="0.25">
      <c r="P224" s="66"/>
    </row>
    <row r="225" spans="16:16" ht="15" x14ac:dyDescent="0.25">
      <c r="P225" s="66"/>
    </row>
    <row r="226" spans="16:16" ht="15" x14ac:dyDescent="0.25">
      <c r="P226" s="66"/>
    </row>
    <row r="227" spans="16:16" ht="15" x14ac:dyDescent="0.25">
      <c r="P227" s="66"/>
    </row>
    <row r="228" spans="16:16" ht="15" x14ac:dyDescent="0.25">
      <c r="P228" s="66"/>
    </row>
    <row r="229" spans="16:16" ht="15" x14ac:dyDescent="0.25">
      <c r="P229" s="66"/>
    </row>
    <row r="230" spans="16:16" ht="15" x14ac:dyDescent="0.25">
      <c r="P230" s="66"/>
    </row>
    <row r="231" spans="16:16" ht="15" x14ac:dyDescent="0.25">
      <c r="P231" s="66"/>
    </row>
    <row r="232" spans="16:16" ht="15" x14ac:dyDescent="0.25">
      <c r="P232" s="66"/>
    </row>
    <row r="233" spans="16:16" ht="15" x14ac:dyDescent="0.25">
      <c r="P233" s="66"/>
    </row>
    <row r="234" spans="16:16" ht="15" x14ac:dyDescent="0.25">
      <c r="P234" s="66"/>
    </row>
    <row r="235" spans="16:16" ht="15" x14ac:dyDescent="0.25">
      <c r="P235" s="66"/>
    </row>
    <row r="236" spans="16:16" ht="15" x14ac:dyDescent="0.25">
      <c r="P236" s="66"/>
    </row>
    <row r="237" spans="16:16" ht="15" x14ac:dyDescent="0.25">
      <c r="P237" s="66"/>
    </row>
    <row r="238" spans="16:16" ht="15" x14ac:dyDescent="0.25">
      <c r="P238" s="66"/>
    </row>
    <row r="239" spans="16:16" ht="15" x14ac:dyDescent="0.25">
      <c r="P239" s="66"/>
    </row>
    <row r="240" spans="16:16" ht="15" x14ac:dyDescent="0.25">
      <c r="P240" s="66"/>
    </row>
    <row r="241" spans="16:16" ht="15" x14ac:dyDescent="0.25">
      <c r="P241" s="66"/>
    </row>
    <row r="242" spans="16:16" ht="15" x14ac:dyDescent="0.25">
      <c r="P242" s="66"/>
    </row>
    <row r="243" spans="16:16" ht="15" x14ac:dyDescent="0.25">
      <c r="P243" s="66"/>
    </row>
    <row r="244" spans="16:16" ht="15" x14ac:dyDescent="0.25">
      <c r="P244" s="66"/>
    </row>
    <row r="245" spans="16:16" ht="15" x14ac:dyDescent="0.25">
      <c r="P245" s="66"/>
    </row>
    <row r="246" spans="16:16" ht="15" x14ac:dyDescent="0.25">
      <c r="P246" s="66"/>
    </row>
    <row r="247" spans="16:16" ht="15" x14ac:dyDescent="0.25">
      <c r="P247" s="66"/>
    </row>
    <row r="248" spans="16:16" ht="15" x14ac:dyDescent="0.25">
      <c r="P248" s="66"/>
    </row>
    <row r="249" spans="16:16" ht="15" x14ac:dyDescent="0.25">
      <c r="P249" s="66"/>
    </row>
    <row r="250" spans="16:16" ht="15" x14ac:dyDescent="0.25">
      <c r="P250" s="66"/>
    </row>
    <row r="251" spans="16:16" ht="15" x14ac:dyDescent="0.25">
      <c r="P251" s="66"/>
    </row>
    <row r="252" spans="16:16" ht="15" x14ac:dyDescent="0.25">
      <c r="P252" s="66"/>
    </row>
    <row r="253" spans="16:16" ht="15" x14ac:dyDescent="0.25">
      <c r="P253" s="66"/>
    </row>
    <row r="254" spans="16:16" ht="15" x14ac:dyDescent="0.25">
      <c r="P254" s="66"/>
    </row>
    <row r="255" spans="16:16" ht="15" x14ac:dyDescent="0.25">
      <c r="P255" s="66"/>
    </row>
    <row r="256" spans="16:16" ht="15" x14ac:dyDescent="0.25">
      <c r="P256" s="66"/>
    </row>
    <row r="257" spans="16:16" ht="15" x14ac:dyDescent="0.25">
      <c r="P257" s="66"/>
    </row>
    <row r="258" spans="16:16" ht="15" x14ac:dyDescent="0.25">
      <c r="P258" s="66"/>
    </row>
    <row r="259" spans="16:16" ht="15.75" thickBot="1" x14ac:dyDescent="0.3">
      <c r="P259" s="66"/>
    </row>
  </sheetData>
  <mergeCells count="274">
    <mergeCell ref="AF70:AF74"/>
    <mergeCell ref="AF75:AF79"/>
    <mergeCell ref="Y70:Y74"/>
    <mergeCell ref="Y75:Y79"/>
    <mergeCell ref="AF5:AF9"/>
    <mergeCell ref="AF10:AF14"/>
    <mergeCell ref="Z35:Z39"/>
    <mergeCell ref="Z40:Z44"/>
    <mergeCell ref="Z45:Z49"/>
    <mergeCell ref="Z60:Z64"/>
    <mergeCell ref="Z65:Z69"/>
    <mergeCell ref="Z70:Z74"/>
    <mergeCell ref="AD20:AD24"/>
    <mergeCell ref="AE20:AE24"/>
    <mergeCell ref="Z50:Z54"/>
    <mergeCell ref="Z55:Z59"/>
    <mergeCell ref="Y35:Y39"/>
    <mergeCell ref="Y40:Y44"/>
    <mergeCell ref="Y45:Y49"/>
    <mergeCell ref="AF15:AF19"/>
    <mergeCell ref="AF20:AF24"/>
    <mergeCell ref="AF35:AF39"/>
    <mergeCell ref="AF40:AF44"/>
    <mergeCell ref="AF45:AF49"/>
    <mergeCell ref="AF50:AF54"/>
    <mergeCell ref="AF55:AF59"/>
    <mergeCell ref="P45:P49"/>
    <mergeCell ref="P50:P54"/>
    <mergeCell ref="P55:P59"/>
    <mergeCell ref="P60:P64"/>
    <mergeCell ref="P65:P69"/>
    <mergeCell ref="AB2:AB4"/>
    <mergeCell ref="AA2:AA3"/>
    <mergeCell ref="Z1:Z4"/>
    <mergeCell ref="AA1:AH1"/>
    <mergeCell ref="G1:P1"/>
    <mergeCell ref="R1:Y1"/>
    <mergeCell ref="AC2:AC4"/>
    <mergeCell ref="AD2:AD4"/>
    <mergeCell ref="AE2:AE4"/>
    <mergeCell ref="AF2:AF4"/>
    <mergeCell ref="AG2:AG4"/>
    <mergeCell ref="AF60:AF64"/>
    <mergeCell ref="AF65:AF69"/>
    <mergeCell ref="P70:P74"/>
    <mergeCell ref="AI70:AI74"/>
    <mergeCell ref="AI75:AI79"/>
    <mergeCell ref="AI80:AI84"/>
    <mergeCell ref="AI25:AI29"/>
    <mergeCell ref="AI30:AI34"/>
    <mergeCell ref="AI35:AI39"/>
    <mergeCell ref="AI40:AI44"/>
    <mergeCell ref="AI45:AI49"/>
    <mergeCell ref="AI50:AI54"/>
    <mergeCell ref="AH80:AH84"/>
    <mergeCell ref="AG30:AG34"/>
    <mergeCell ref="AH30:AH34"/>
    <mergeCell ref="AC40:AC44"/>
    <mergeCell ref="AC35:AC39"/>
    <mergeCell ref="AD35:AD39"/>
    <mergeCell ref="AE35:AE39"/>
    <mergeCell ref="AG35:AG39"/>
    <mergeCell ref="Y50:Y54"/>
    <mergeCell ref="Y55:Y59"/>
    <mergeCell ref="Y60:Y64"/>
    <mergeCell ref="Y65:Y69"/>
    <mergeCell ref="AF25:AF29"/>
    <mergeCell ref="AF30:AF34"/>
    <mergeCell ref="AI1:AI4"/>
    <mergeCell ref="AI5:AI9"/>
    <mergeCell ref="AI10:AI14"/>
    <mergeCell ref="AI15:AI19"/>
    <mergeCell ref="AI20:AI24"/>
    <mergeCell ref="AH75:AH79"/>
    <mergeCell ref="AG70:AG74"/>
    <mergeCell ref="AH70:AH74"/>
    <mergeCell ref="AD60:AD64"/>
    <mergeCell ref="AE60:AE64"/>
    <mergeCell ref="AG60:AG64"/>
    <mergeCell ref="AH60:AH64"/>
    <mergeCell ref="AH55:AH59"/>
    <mergeCell ref="AG50:AG54"/>
    <mergeCell ref="AH50:AH54"/>
    <mergeCell ref="AD40:AD44"/>
    <mergeCell ref="AE40:AE44"/>
    <mergeCell ref="AG40:AG44"/>
    <mergeCell ref="AH40:AH44"/>
    <mergeCell ref="AI55:AI59"/>
    <mergeCell ref="AI60:AI64"/>
    <mergeCell ref="AI65:AI69"/>
    <mergeCell ref="AH35:AH39"/>
    <mergeCell ref="AH20:AH24"/>
    <mergeCell ref="E80:E84"/>
    <mergeCell ref="AA80:AA84"/>
    <mergeCell ref="AB80:AB84"/>
    <mergeCell ref="AC80:AC84"/>
    <mergeCell ref="AB75:AB79"/>
    <mergeCell ref="AC75:AC79"/>
    <mergeCell ref="AD75:AD79"/>
    <mergeCell ref="AE75:AE79"/>
    <mergeCell ref="AG75:AG79"/>
    <mergeCell ref="AD80:AD84"/>
    <mergeCell ref="AE80:AE84"/>
    <mergeCell ref="AG80:AG84"/>
    <mergeCell ref="Y80:Y84"/>
    <mergeCell ref="Z80:Z84"/>
    <mergeCell ref="Z75:Z79"/>
    <mergeCell ref="P80:P84"/>
    <mergeCell ref="P75:P79"/>
    <mergeCell ref="AF80:AF84"/>
    <mergeCell ref="A75:A84"/>
    <mergeCell ref="B75:B84"/>
    <mergeCell ref="C75:C84"/>
    <mergeCell ref="D75:D84"/>
    <mergeCell ref="E75:E79"/>
    <mergeCell ref="AA75:AA79"/>
    <mergeCell ref="AG65:AG69"/>
    <mergeCell ref="AH65:AH69"/>
    <mergeCell ref="E70:E74"/>
    <mergeCell ref="AA70:AA74"/>
    <mergeCell ref="AB70:AB74"/>
    <mergeCell ref="AC70:AC74"/>
    <mergeCell ref="AD70:AD74"/>
    <mergeCell ref="AE70:AE74"/>
    <mergeCell ref="AA65:AA69"/>
    <mergeCell ref="AB65:AB69"/>
    <mergeCell ref="AC65:AC69"/>
    <mergeCell ref="AD65:AD69"/>
    <mergeCell ref="AE65:AE69"/>
    <mergeCell ref="A65:A74"/>
    <mergeCell ref="B65:B74"/>
    <mergeCell ref="C65:C74"/>
    <mergeCell ref="D65:D74"/>
    <mergeCell ref="E65:E69"/>
    <mergeCell ref="E60:E64"/>
    <mergeCell ref="AA60:AA64"/>
    <mergeCell ref="AB60:AB64"/>
    <mergeCell ref="AC60:AC64"/>
    <mergeCell ref="AB55:AB59"/>
    <mergeCell ref="AC55:AC59"/>
    <mergeCell ref="AD55:AD59"/>
    <mergeCell ref="AE55:AE59"/>
    <mergeCell ref="AG55:AG59"/>
    <mergeCell ref="A55:A64"/>
    <mergeCell ref="B55:B64"/>
    <mergeCell ref="C55:C64"/>
    <mergeCell ref="D55:D64"/>
    <mergeCell ref="E55:E59"/>
    <mergeCell ref="AA55:AA59"/>
    <mergeCell ref="AG45:AG49"/>
    <mergeCell ref="AH45:AH49"/>
    <mergeCell ref="E50:E54"/>
    <mergeCell ref="AA50:AA54"/>
    <mergeCell ref="AB50:AB54"/>
    <mergeCell ref="AC50:AC54"/>
    <mergeCell ref="AD50:AD54"/>
    <mergeCell ref="AE50:AE54"/>
    <mergeCell ref="AA45:AA49"/>
    <mergeCell ref="AB45:AB49"/>
    <mergeCell ref="AC45:AC49"/>
    <mergeCell ref="AD45:AD49"/>
    <mergeCell ref="AE45:AE49"/>
    <mergeCell ref="A45:A54"/>
    <mergeCell ref="B45:B54"/>
    <mergeCell ref="C45:C54"/>
    <mergeCell ref="D45:D54"/>
    <mergeCell ref="E45:E49"/>
    <mergeCell ref="A35:A44"/>
    <mergeCell ref="B35:B44"/>
    <mergeCell ref="C35:C44"/>
    <mergeCell ref="D35:D44"/>
    <mergeCell ref="E35:E39"/>
    <mergeCell ref="AA35:AA39"/>
    <mergeCell ref="E40:E44"/>
    <mergeCell ref="AA40:AA44"/>
    <mergeCell ref="AB40:AB44"/>
    <mergeCell ref="AB35:AB39"/>
    <mergeCell ref="P35:P39"/>
    <mergeCell ref="P40:P44"/>
    <mergeCell ref="A25:A34"/>
    <mergeCell ref="B25:B34"/>
    <mergeCell ref="C25:C34"/>
    <mergeCell ref="D25:D34"/>
    <mergeCell ref="AG25:AG29"/>
    <mergeCell ref="AH25:AH29"/>
    <mergeCell ref="E30:E34"/>
    <mergeCell ref="AA30:AA34"/>
    <mergeCell ref="AB30:AB34"/>
    <mergeCell ref="AC30:AC34"/>
    <mergeCell ref="AD30:AD34"/>
    <mergeCell ref="AE30:AE34"/>
    <mergeCell ref="AA25:AA29"/>
    <mergeCell ref="AB25:AB29"/>
    <mergeCell ref="AC25:AC29"/>
    <mergeCell ref="AD25:AD29"/>
    <mergeCell ref="AE25:AE29"/>
    <mergeCell ref="E25:E29"/>
    <mergeCell ref="P30:P34"/>
    <mergeCell ref="Y30:Y34"/>
    <mergeCell ref="Z25:Z29"/>
    <mergeCell ref="Z30:Z34"/>
    <mergeCell ref="P25:P29"/>
    <mergeCell ref="Y25:Y29"/>
    <mergeCell ref="AH15:AH19"/>
    <mergeCell ref="Z15:Z19"/>
    <mergeCell ref="Z20:Z24"/>
    <mergeCell ref="P15:P19"/>
    <mergeCell ref="P20:P24"/>
    <mergeCell ref="Y15:Y19"/>
    <mergeCell ref="Y20:Y24"/>
    <mergeCell ref="AG20:AG24"/>
    <mergeCell ref="A15:A24"/>
    <mergeCell ref="B15:B24"/>
    <mergeCell ref="C15:C24"/>
    <mergeCell ref="D15:D24"/>
    <mergeCell ref="E15:E19"/>
    <mergeCell ref="AA15:AA19"/>
    <mergeCell ref="E20:E24"/>
    <mergeCell ref="AA20:AA24"/>
    <mergeCell ref="AB20:AB24"/>
    <mergeCell ref="AC20:AC24"/>
    <mergeCell ref="AB15:AB19"/>
    <mergeCell ref="AC15:AC19"/>
    <mergeCell ref="AD15:AD19"/>
    <mergeCell ref="AE15:AE19"/>
    <mergeCell ref="AG15:AG19"/>
    <mergeCell ref="A5:A14"/>
    <mergeCell ref="B5:B14"/>
    <mergeCell ref="C5:C14"/>
    <mergeCell ref="D5:D14"/>
    <mergeCell ref="Z5:Z9"/>
    <mergeCell ref="Z10:Z14"/>
    <mergeCell ref="P5:P9"/>
    <mergeCell ref="P10:P14"/>
    <mergeCell ref="Y5:Y9"/>
    <mergeCell ref="Y10:Y14"/>
    <mergeCell ref="AH5:AH9"/>
    <mergeCell ref="E10:E14"/>
    <mergeCell ref="AA10:AA14"/>
    <mergeCell ref="AB10:AB14"/>
    <mergeCell ref="AC10:AC14"/>
    <mergeCell ref="AD10:AD14"/>
    <mergeCell ref="AE10:AE14"/>
    <mergeCell ref="AA5:AA9"/>
    <mergeCell ref="AB5:AB9"/>
    <mergeCell ref="AC5:AC9"/>
    <mergeCell ref="AD5:AD9"/>
    <mergeCell ref="AE5:AE9"/>
    <mergeCell ref="E5:E9"/>
    <mergeCell ref="AG10:AG14"/>
    <mergeCell ref="AH10:AH14"/>
    <mergeCell ref="AG5:AG9"/>
    <mergeCell ref="G2:H2"/>
    <mergeCell ref="J2:N2"/>
    <mergeCell ref="O2:O4"/>
    <mergeCell ref="R2:S2"/>
    <mergeCell ref="U2:W2"/>
    <mergeCell ref="X2:X4"/>
    <mergeCell ref="AH2:AH4"/>
    <mergeCell ref="G3:G4"/>
    <mergeCell ref="H3:H4"/>
    <mergeCell ref="I3:I4"/>
    <mergeCell ref="J3:J4"/>
    <mergeCell ref="K3:K4"/>
    <mergeCell ref="L3:L4"/>
    <mergeCell ref="M3:M4"/>
    <mergeCell ref="N3:N4"/>
    <mergeCell ref="R3:R4"/>
    <mergeCell ref="S3:S4"/>
    <mergeCell ref="T3:T4"/>
    <mergeCell ref="U3:U4"/>
    <mergeCell ref="V3:V4"/>
    <mergeCell ref="W3:W4"/>
    <mergeCell ref="P2:P4"/>
  </mergeCells>
  <pageMargins left="0.7" right="0.7" top="1.2254901960784315" bottom="1.3303571428571428" header="0.3" footer="0.3"/>
  <pageSetup paperSize="9" scale="60" orientation="landscape" horizontalDpi="4294967294" r:id="rId1"/>
  <headerFooter>
    <oddHeader>&amp;L&amp;G&amp;C&amp;"+,Negrito"&amp;14CAMPEONATOS DE  ATIVIDADES RÍTMICAS E EXPRESSIVAS REGIONAIS/NACIONAIS</oddHeader>
  </headerFooter>
  <rowBreaks count="3" manualBreakCount="3">
    <brk id="24" max="31" man="1"/>
    <brk id="64" max="31" man="1"/>
    <brk id="84" max="31" man="1"/>
  </rowBreak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1"/>
  <sheetViews>
    <sheetView view="pageLayout" zoomScale="70" zoomScalePageLayoutView="70" workbookViewId="0">
      <selection activeCell="A15" sqref="A15"/>
    </sheetView>
  </sheetViews>
  <sheetFormatPr defaultRowHeight="15" x14ac:dyDescent="0.25"/>
  <cols>
    <col min="1" max="1" width="5.85546875" customWidth="1"/>
    <col min="2" max="2" width="12.5703125" customWidth="1"/>
    <col min="3" max="3" width="15.5703125" customWidth="1"/>
    <col min="4" max="4" width="22" customWidth="1"/>
    <col min="5" max="5" width="9.42578125" customWidth="1"/>
    <col min="6" max="6" width="9.7109375" customWidth="1"/>
    <col min="7" max="7" width="16.28515625" customWidth="1"/>
    <col min="8" max="8" width="3.28515625" customWidth="1"/>
    <col min="9" max="9" width="16" bestFit="1" customWidth="1"/>
    <col min="10" max="10" width="3.85546875" customWidth="1"/>
  </cols>
  <sheetData>
    <row r="1" spans="1:20" s="1" customFormat="1" ht="61.5" customHeight="1" thickTop="1" thickBot="1" x14ac:dyDescent="0.3">
      <c r="E1" s="154" t="s">
        <v>35</v>
      </c>
      <c r="F1" s="155"/>
      <c r="G1" s="156" t="s">
        <v>37</v>
      </c>
      <c r="I1" s="156" t="s">
        <v>41</v>
      </c>
    </row>
    <row r="2" spans="1:20" s="1" customFormat="1" ht="61.5" customHeight="1" thickTop="1" thickBot="1" x14ac:dyDescent="0.3">
      <c r="A2" s="61" t="s">
        <v>3</v>
      </c>
      <c r="B2" s="62" t="s">
        <v>4</v>
      </c>
      <c r="C2" s="62" t="s">
        <v>38</v>
      </c>
      <c r="D2" s="63" t="s">
        <v>5</v>
      </c>
      <c r="E2" s="64" t="s">
        <v>40</v>
      </c>
      <c r="F2" s="65" t="s">
        <v>39</v>
      </c>
      <c r="G2" s="156"/>
      <c r="I2" s="156"/>
    </row>
    <row r="3" spans="1:20" ht="20.25" thickTop="1" thickBot="1" x14ac:dyDescent="0.3">
      <c r="A3" s="9">
        <v>1</v>
      </c>
      <c r="B3" s="20"/>
      <c r="C3" s="3">
        <f>ARE!C5</f>
        <v>0</v>
      </c>
      <c r="D3" s="12">
        <f>ARE!D5</f>
        <v>0</v>
      </c>
      <c r="E3" s="6">
        <f>ARE!AI5</f>
        <v>0</v>
      </c>
      <c r="F3" s="14">
        <f>ARE!AI10</f>
        <v>0</v>
      </c>
      <c r="G3" s="17">
        <f>AVERAGE(E3:F3)</f>
        <v>0</v>
      </c>
      <c r="H3" s="2"/>
      <c r="I3" s="13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5.25" customHeight="1" thickTop="1" thickBot="1" x14ac:dyDescent="0.3">
      <c r="A4" s="10">
        <v>2</v>
      </c>
      <c r="B4" s="4"/>
      <c r="C4" s="20">
        <f>ARE!C15</f>
        <v>0</v>
      </c>
      <c r="D4" s="12">
        <f>ARE!D15</f>
        <v>0</v>
      </c>
      <c r="E4" s="7">
        <f>ARE!AI15</f>
        <v>0</v>
      </c>
      <c r="F4" s="15">
        <f>ARE!AI20</f>
        <v>0</v>
      </c>
      <c r="G4" s="18">
        <f t="shared" ref="G4:G10" si="0">AVERAGE(E4:F4)</f>
        <v>0</v>
      </c>
      <c r="H4" s="2"/>
      <c r="I4" s="13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5.25" customHeight="1" thickTop="1" thickBot="1" x14ac:dyDescent="0.3">
      <c r="A5" s="10">
        <v>3</v>
      </c>
      <c r="B5" s="4"/>
      <c r="C5" s="20">
        <f>ARE!C25</f>
        <v>0</v>
      </c>
      <c r="D5" s="12">
        <f>ARE!D25</f>
        <v>0</v>
      </c>
      <c r="E5" s="7">
        <f>ARE!AI25</f>
        <v>0</v>
      </c>
      <c r="F5" s="15">
        <f>ARE!AI30</f>
        <v>0</v>
      </c>
      <c r="G5" s="18">
        <f t="shared" si="0"/>
        <v>0</v>
      </c>
      <c r="H5" s="2"/>
      <c r="I5" s="13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0.25" thickTop="1" thickBot="1" x14ac:dyDescent="0.3">
      <c r="A6" s="10">
        <v>4</v>
      </c>
      <c r="B6" s="4"/>
      <c r="C6" s="20">
        <f>ARE!C35</f>
        <v>0</v>
      </c>
      <c r="D6" s="12">
        <f>ARE!D35</f>
        <v>0</v>
      </c>
      <c r="E6" s="7">
        <f>ARE!AI35</f>
        <v>0</v>
      </c>
      <c r="F6" s="15">
        <f>ARE!AI40</f>
        <v>0</v>
      </c>
      <c r="G6" s="18">
        <f t="shared" si="0"/>
        <v>0</v>
      </c>
      <c r="I6" s="13"/>
    </row>
    <row r="7" spans="1:20" ht="35.25" customHeight="1" thickTop="1" thickBot="1" x14ac:dyDescent="0.3">
      <c r="A7" s="10">
        <v>5</v>
      </c>
      <c r="B7" s="4"/>
      <c r="C7" s="20">
        <f>ARE!C45</f>
        <v>0</v>
      </c>
      <c r="D7" s="12">
        <f>ARE!D45</f>
        <v>0</v>
      </c>
      <c r="E7" s="7">
        <f>ARE!AI45</f>
        <v>0</v>
      </c>
      <c r="F7" s="15">
        <f>ARE!AI50</f>
        <v>0</v>
      </c>
      <c r="G7" s="18">
        <f t="shared" si="0"/>
        <v>0</v>
      </c>
      <c r="I7" s="13"/>
    </row>
    <row r="8" spans="1:20" ht="35.25" customHeight="1" thickTop="1" thickBot="1" x14ac:dyDescent="0.3">
      <c r="A8" s="10">
        <v>6</v>
      </c>
      <c r="B8" s="4"/>
      <c r="C8" s="20">
        <f>ARE!C55</f>
        <v>0</v>
      </c>
      <c r="D8" s="12">
        <f>ARE!D55</f>
        <v>0</v>
      </c>
      <c r="E8" s="7">
        <f>ARE!AI55</f>
        <v>0</v>
      </c>
      <c r="F8" s="15">
        <f>ARE!AI60</f>
        <v>0</v>
      </c>
      <c r="G8" s="18">
        <f t="shared" si="0"/>
        <v>0</v>
      </c>
      <c r="I8" s="13"/>
    </row>
    <row r="9" spans="1:20" ht="35.25" customHeight="1" thickTop="1" thickBot="1" x14ac:dyDescent="0.3">
      <c r="A9" s="10">
        <v>7</v>
      </c>
      <c r="B9" s="4"/>
      <c r="C9" s="20">
        <f>ARE!C65</f>
        <v>0</v>
      </c>
      <c r="D9" s="12">
        <f>ARE!D65</f>
        <v>0</v>
      </c>
      <c r="E9" s="7">
        <f>ARE!AI65</f>
        <v>0</v>
      </c>
      <c r="F9" s="15">
        <v>0</v>
      </c>
      <c r="G9" s="18">
        <f t="shared" si="0"/>
        <v>0</v>
      </c>
      <c r="I9" s="13"/>
    </row>
    <row r="10" spans="1:20" ht="35.25" customHeight="1" thickTop="1" thickBot="1" x14ac:dyDescent="0.3">
      <c r="A10" s="11">
        <v>8</v>
      </c>
      <c r="B10" s="5"/>
      <c r="C10" s="20">
        <f>ARE!C75</f>
        <v>0</v>
      </c>
      <c r="D10" s="12">
        <f>ARE!D75</f>
        <v>0</v>
      </c>
      <c r="E10" s="8">
        <f>ARE!AI75</f>
        <v>0</v>
      </c>
      <c r="F10" s="16">
        <f>ARE!AI80</f>
        <v>0</v>
      </c>
      <c r="G10" s="19">
        <f t="shared" si="0"/>
        <v>0</v>
      </c>
      <c r="I10" s="13"/>
    </row>
    <row r="11" spans="1:20" ht="15.75" thickTop="1" x14ac:dyDescent="0.25"/>
  </sheetData>
  <mergeCells count="3">
    <mergeCell ref="E1:F1"/>
    <mergeCell ref="G1:G2"/>
    <mergeCell ref="I1:I2"/>
  </mergeCells>
  <pageMargins left="0.46130952380952384" right="0.28273809523809523" top="1.4204545454545454" bottom="0.68181818181818177" header="0.3" footer="0.3"/>
  <pageSetup paperSize="9" fitToWidth="0" fitToHeight="0" orientation="landscape" horizontalDpi="4294967294" r:id="rId1"/>
  <headerFooter>
    <oddHeader xml:space="preserve">&amp;L           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3"/>
  <sheetViews>
    <sheetView workbookViewId="0">
      <selection activeCell="L14" sqref="L14"/>
    </sheetView>
  </sheetViews>
  <sheetFormatPr defaultRowHeight="15" x14ac:dyDescent="0.25"/>
  <cols>
    <col min="1" max="1" width="1.85546875" customWidth="1"/>
    <col min="2" max="2" width="11.5703125" customWidth="1"/>
    <col min="3" max="3" width="43.140625" customWidth="1"/>
    <col min="4" max="4" width="16.42578125" customWidth="1"/>
    <col min="5" max="5" width="14.5703125" customWidth="1"/>
    <col min="6" max="6" width="26" customWidth="1"/>
    <col min="7" max="7" width="16.5703125" customWidth="1"/>
    <col min="8" max="8" width="9.140625" hidden="1" customWidth="1"/>
  </cols>
  <sheetData>
    <row r="1" spans="1:8" ht="35.25" x14ac:dyDescent="0.5">
      <c r="A1" s="57"/>
      <c r="F1" s="158"/>
    </row>
    <row r="2" spans="1:8" x14ac:dyDescent="0.25">
      <c r="F2" s="158"/>
    </row>
    <row r="3" spans="1:8" ht="28.5" x14ac:dyDescent="0.45">
      <c r="A3" s="157" t="s">
        <v>54</v>
      </c>
      <c r="B3" s="157"/>
      <c r="C3" s="157"/>
      <c r="D3" s="157"/>
      <c r="E3" s="157"/>
      <c r="F3" s="157"/>
      <c r="G3" s="157"/>
      <c r="H3" s="58"/>
    </row>
    <row r="4" spans="1:8" x14ac:dyDescent="0.25">
      <c r="D4" s="165" t="s">
        <v>52</v>
      </c>
      <c r="E4" s="165"/>
    </row>
    <row r="5" spans="1:8" ht="36.75" customHeight="1" x14ac:dyDescent="0.25"/>
    <row r="6" spans="1:8" ht="39" customHeight="1" x14ac:dyDescent="0.25">
      <c r="B6" s="163" t="s">
        <v>48</v>
      </c>
      <c r="C6" s="161" t="s">
        <v>5</v>
      </c>
      <c r="D6" s="159" t="s">
        <v>35</v>
      </c>
      <c r="E6" s="160"/>
      <c r="F6" s="161" t="s">
        <v>37</v>
      </c>
      <c r="G6" s="163" t="s">
        <v>41</v>
      </c>
    </row>
    <row r="7" spans="1:8" ht="21" x14ac:dyDescent="0.35">
      <c r="B7" s="164"/>
      <c r="C7" s="162"/>
      <c r="D7" s="67" t="s">
        <v>40</v>
      </c>
      <c r="E7" s="67" t="s">
        <v>39</v>
      </c>
      <c r="F7" s="162"/>
      <c r="G7" s="164"/>
    </row>
    <row r="8" spans="1:8" ht="21" x14ac:dyDescent="0.35">
      <c r="B8" s="72"/>
      <c r="C8" s="73"/>
      <c r="D8" s="74"/>
      <c r="E8" s="74"/>
      <c r="F8" s="73"/>
      <c r="G8" s="72"/>
    </row>
    <row r="9" spans="1:8" ht="21" x14ac:dyDescent="0.35">
      <c r="B9" s="72"/>
      <c r="C9" s="73"/>
      <c r="D9" s="74"/>
      <c r="E9" s="74"/>
      <c r="F9" s="73"/>
      <c r="G9" s="72"/>
    </row>
    <row r="10" spans="1:8" ht="21" x14ac:dyDescent="0.35">
      <c r="B10" s="72"/>
      <c r="C10" s="73"/>
      <c r="D10" s="74"/>
      <c r="E10" s="74"/>
      <c r="F10" s="73"/>
      <c r="G10" s="72"/>
    </row>
    <row r="11" spans="1:8" ht="21" x14ac:dyDescent="0.35">
      <c r="B11" s="72"/>
      <c r="C11" s="73"/>
      <c r="D11" s="74"/>
      <c r="E11" s="74"/>
      <c r="F11" s="73"/>
      <c r="G11" s="72"/>
    </row>
    <row r="12" spans="1:8" ht="21" x14ac:dyDescent="0.35">
      <c r="B12" s="72"/>
      <c r="C12" s="73"/>
      <c r="D12" s="74"/>
      <c r="E12" s="74"/>
      <c r="F12" s="73"/>
      <c r="G12" s="72"/>
    </row>
    <row r="13" spans="1:8" ht="21" x14ac:dyDescent="0.35">
      <c r="B13" s="72"/>
      <c r="C13" s="73"/>
      <c r="D13" s="74"/>
      <c r="E13" s="74"/>
      <c r="F13" s="73"/>
      <c r="G13" s="72"/>
    </row>
    <row r="14" spans="1:8" ht="21" x14ac:dyDescent="0.35">
      <c r="B14" s="72"/>
      <c r="C14" s="73"/>
      <c r="D14" s="74"/>
      <c r="E14" s="74"/>
      <c r="F14" s="73"/>
      <c r="G14" s="72"/>
    </row>
    <row r="15" spans="1:8" ht="21" x14ac:dyDescent="0.35">
      <c r="B15" s="72"/>
      <c r="C15" s="73"/>
      <c r="D15" s="74"/>
      <c r="E15" s="74"/>
      <c r="F15" s="73"/>
      <c r="G15" s="72"/>
    </row>
    <row r="16" spans="1:8" ht="21" x14ac:dyDescent="0.35">
      <c r="B16" s="72"/>
      <c r="C16" s="73"/>
      <c r="D16" s="74"/>
      <c r="E16" s="74"/>
      <c r="F16" s="73"/>
      <c r="G16" s="72"/>
    </row>
    <row r="17" spans="2:13" ht="21" x14ac:dyDescent="0.35">
      <c r="B17" s="72"/>
      <c r="C17" s="73"/>
      <c r="D17" s="74"/>
      <c r="E17" s="74"/>
      <c r="F17" s="73"/>
      <c r="G17" s="72"/>
    </row>
    <row r="18" spans="2:13" ht="21" x14ac:dyDescent="0.35">
      <c r="B18" s="68"/>
      <c r="C18" s="68"/>
      <c r="D18" s="69"/>
      <c r="E18" s="69"/>
      <c r="F18" s="70"/>
      <c r="G18" s="71"/>
      <c r="M18" s="59"/>
    </row>
    <row r="19" spans="2:13" ht="21" x14ac:dyDescent="0.35">
      <c r="B19" s="68"/>
      <c r="C19" s="68"/>
      <c r="D19" s="69"/>
      <c r="E19" s="69"/>
      <c r="F19" s="70"/>
      <c r="G19" s="71"/>
    </row>
    <row r="20" spans="2:13" ht="21" x14ac:dyDescent="0.35">
      <c r="B20" s="68"/>
      <c r="C20" s="68"/>
      <c r="D20" s="69"/>
      <c r="E20" s="69"/>
      <c r="F20" s="70"/>
      <c r="G20" s="71"/>
    </row>
    <row r="21" spans="2:13" ht="21" x14ac:dyDescent="0.35">
      <c r="B21" s="68"/>
      <c r="C21" s="68"/>
      <c r="D21" s="69"/>
      <c r="E21" s="69"/>
      <c r="F21" s="70"/>
      <c r="G21" s="71"/>
    </row>
    <row r="22" spans="2:13" ht="21" x14ac:dyDescent="0.35">
      <c r="B22" s="68"/>
      <c r="C22" s="68"/>
      <c r="D22" s="69"/>
      <c r="E22" s="69"/>
      <c r="F22" s="70"/>
      <c r="G22" s="71"/>
    </row>
    <row r="23" spans="2:13" x14ac:dyDescent="0.25">
      <c r="G23" s="60"/>
    </row>
  </sheetData>
  <mergeCells count="8">
    <mergeCell ref="A3:G3"/>
    <mergeCell ref="F1:F2"/>
    <mergeCell ref="D6:E6"/>
    <mergeCell ref="C6:C7"/>
    <mergeCell ref="B6:B7"/>
    <mergeCell ref="F6:F7"/>
    <mergeCell ref="G6:G7"/>
    <mergeCell ref="D4:E4"/>
  </mergeCells>
  <pageMargins left="0.7" right="0.7" top="0.75" bottom="0.75" header="0.3" footer="0.3"/>
  <pageSetup orientation="landscape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2</vt:i4>
      </vt:variant>
    </vt:vector>
  </HeadingPairs>
  <TitlesOfParts>
    <vt:vector size="5" baseType="lpstr">
      <vt:lpstr>ARE</vt:lpstr>
      <vt:lpstr>Tabela Final de Resultados ARE</vt:lpstr>
      <vt:lpstr>Tabela final Classificações ARE</vt:lpstr>
      <vt:lpstr>ARE!Área_de_Impressão</vt:lpstr>
      <vt:lpstr>'Tabela Final de Resultados ARE'!Área_de_Impressão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Desporto Escolar</dc:creator>
  <cp:lastModifiedBy>Rui Fonseca (DGE)</cp:lastModifiedBy>
  <cp:lastPrinted>2016-10-15T15:56:13Z</cp:lastPrinted>
  <dcterms:created xsi:type="dcterms:W3CDTF">2014-03-19T11:07:23Z</dcterms:created>
  <dcterms:modified xsi:type="dcterms:W3CDTF">2018-02-27T17:28:32Z</dcterms:modified>
</cp:coreProperties>
</file>