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0" yWindow="120" windowWidth="19155" windowHeight="8475" tabRatio="848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0">Instruções!$A$1:$L$51</definedName>
  </definedNames>
  <calcPr calcId="145621"/>
</workbook>
</file>

<file path=xl/calcChain.xml><?xml version="1.0" encoding="utf-8"?>
<calcChain xmlns="http://schemas.openxmlformats.org/spreadsheetml/2006/main">
  <c r="N129" i="27" l="1"/>
  <c r="M129" i="27"/>
  <c r="N128" i="27"/>
  <c r="M128" i="27"/>
  <c r="N127" i="27"/>
  <c r="M127" i="27"/>
  <c r="N126" i="27"/>
  <c r="M126" i="27"/>
  <c r="AE125" i="27"/>
  <c r="N125" i="27"/>
  <c r="M125" i="27"/>
  <c r="F125" i="27"/>
  <c r="E125" i="27"/>
  <c r="C125" i="27"/>
  <c r="A125" i="27"/>
  <c r="N124" i="27"/>
  <c r="M124" i="27"/>
  <c r="N123" i="27"/>
  <c r="M123" i="27"/>
  <c r="N122" i="27"/>
  <c r="M122" i="27"/>
  <c r="N121" i="27"/>
  <c r="M121" i="27"/>
  <c r="AE120" i="27"/>
  <c r="N120" i="27"/>
  <c r="M120" i="27"/>
  <c r="F120" i="27"/>
  <c r="E120" i="27"/>
  <c r="C120" i="27"/>
  <c r="A120" i="27"/>
  <c r="N119" i="27"/>
  <c r="M119" i="27"/>
  <c r="N118" i="27"/>
  <c r="M118" i="27"/>
  <c r="N117" i="27"/>
  <c r="M117" i="27"/>
  <c r="N116" i="27"/>
  <c r="M116" i="27"/>
  <c r="AE115" i="27"/>
  <c r="N115" i="27"/>
  <c r="M115" i="27"/>
  <c r="F115" i="27"/>
  <c r="E115" i="27"/>
  <c r="C115" i="27"/>
  <c r="A115" i="27"/>
  <c r="N114" i="27"/>
  <c r="M114" i="27"/>
  <c r="N113" i="27"/>
  <c r="M113" i="27"/>
  <c r="N112" i="27"/>
  <c r="M112" i="27"/>
  <c r="N111" i="27"/>
  <c r="M111" i="27"/>
  <c r="AE110" i="27"/>
  <c r="N110" i="27"/>
  <c r="M110" i="27"/>
  <c r="F110" i="27"/>
  <c r="E110" i="27"/>
  <c r="C110" i="27"/>
  <c r="A110" i="27"/>
  <c r="N109" i="27"/>
  <c r="M109" i="27"/>
  <c r="N108" i="27"/>
  <c r="M108" i="27"/>
  <c r="N107" i="27"/>
  <c r="M107" i="27"/>
  <c r="N106" i="27"/>
  <c r="M106" i="27"/>
  <c r="AE105" i="27"/>
  <c r="N105" i="27"/>
  <c r="M105" i="27"/>
  <c r="F105" i="27"/>
  <c r="E105" i="27"/>
  <c r="C105" i="27"/>
  <c r="A105" i="27"/>
  <c r="N104" i="27"/>
  <c r="M104" i="27"/>
  <c r="N103" i="27"/>
  <c r="M103" i="27"/>
  <c r="N102" i="27"/>
  <c r="M102" i="27"/>
  <c r="N101" i="27"/>
  <c r="M101" i="27"/>
  <c r="AE100" i="27"/>
  <c r="N100" i="27"/>
  <c r="M100" i="27"/>
  <c r="F100" i="27"/>
  <c r="E100" i="27"/>
  <c r="C100" i="27"/>
  <c r="A100" i="27"/>
  <c r="N99" i="27"/>
  <c r="M99" i="27"/>
  <c r="N98" i="27"/>
  <c r="M98" i="27"/>
  <c r="N97" i="27"/>
  <c r="M97" i="27"/>
  <c r="N96" i="27"/>
  <c r="M96" i="27"/>
  <c r="AE95" i="27"/>
  <c r="N95" i="27"/>
  <c r="M95" i="27"/>
  <c r="F95" i="27"/>
  <c r="E95" i="27"/>
  <c r="C95" i="27"/>
  <c r="A95" i="27"/>
  <c r="N94" i="27"/>
  <c r="M94" i="27"/>
  <c r="N93" i="27"/>
  <c r="M93" i="27"/>
  <c r="N92" i="27"/>
  <c r="M92" i="27"/>
  <c r="N91" i="27"/>
  <c r="M91" i="27"/>
  <c r="AE90" i="27"/>
  <c r="N90" i="27"/>
  <c r="M90" i="27"/>
  <c r="F90" i="27"/>
  <c r="E90" i="27"/>
  <c r="C90" i="27"/>
  <c r="A90" i="27"/>
  <c r="N89" i="27"/>
  <c r="M89" i="27"/>
  <c r="N88" i="27"/>
  <c r="M88" i="27"/>
  <c r="N87" i="27"/>
  <c r="M87" i="27"/>
  <c r="N86" i="27"/>
  <c r="M86" i="27"/>
  <c r="AE85" i="27"/>
  <c r="N85" i="27"/>
  <c r="M85" i="27"/>
  <c r="F85" i="27"/>
  <c r="E85" i="27"/>
  <c r="C85" i="27"/>
  <c r="A85" i="27"/>
  <c r="N84" i="27"/>
  <c r="M84" i="27"/>
  <c r="N83" i="27"/>
  <c r="M83" i="27"/>
  <c r="N82" i="27"/>
  <c r="M82" i="27"/>
  <c r="N81" i="27"/>
  <c r="M81" i="27"/>
  <c r="AE80" i="27"/>
  <c r="N80" i="27"/>
  <c r="M80" i="27"/>
  <c r="F80" i="27"/>
  <c r="E80" i="27"/>
  <c r="C80" i="27"/>
  <c r="A80" i="27"/>
  <c r="N79" i="27"/>
  <c r="M79" i="27"/>
  <c r="N78" i="27"/>
  <c r="M78" i="27"/>
  <c r="N77" i="27"/>
  <c r="M77" i="27"/>
  <c r="N76" i="27"/>
  <c r="M76" i="27"/>
  <c r="AE75" i="27"/>
  <c r="N75" i="27"/>
  <c r="M75" i="27"/>
  <c r="F75" i="27"/>
  <c r="E75" i="27"/>
  <c r="C75" i="27"/>
  <c r="A75" i="27"/>
  <c r="N74" i="27"/>
  <c r="M74" i="27"/>
  <c r="N73" i="27"/>
  <c r="M73" i="27"/>
  <c r="N72" i="27"/>
  <c r="M72" i="27"/>
  <c r="N71" i="27"/>
  <c r="M71" i="27"/>
  <c r="AE70" i="27"/>
  <c r="N70" i="27"/>
  <c r="M70" i="27"/>
  <c r="F70" i="27"/>
  <c r="E70" i="27"/>
  <c r="C70" i="27"/>
  <c r="A70" i="27"/>
  <c r="N69" i="27"/>
  <c r="M69" i="27"/>
  <c r="N68" i="27"/>
  <c r="M68" i="27"/>
  <c r="N67" i="27"/>
  <c r="M67" i="27"/>
  <c r="N66" i="27"/>
  <c r="M66" i="27"/>
  <c r="AE65" i="27"/>
  <c r="N65" i="27"/>
  <c r="M65" i="27"/>
  <c r="F65" i="27"/>
  <c r="E65" i="27"/>
  <c r="C65" i="27"/>
  <c r="A65" i="27"/>
  <c r="N64" i="27"/>
  <c r="M64" i="27"/>
  <c r="N63" i="27"/>
  <c r="M63" i="27"/>
  <c r="N62" i="27"/>
  <c r="M62" i="27"/>
  <c r="N61" i="27"/>
  <c r="M61" i="27"/>
  <c r="AE60" i="27"/>
  <c r="N60" i="27"/>
  <c r="M60" i="27"/>
  <c r="F60" i="27"/>
  <c r="E60" i="27"/>
  <c r="C60" i="27"/>
  <c r="A60" i="27"/>
  <c r="N59" i="27"/>
  <c r="M59" i="27"/>
  <c r="N58" i="27"/>
  <c r="M58" i="27"/>
  <c r="N57" i="27"/>
  <c r="M57" i="27"/>
  <c r="N56" i="27"/>
  <c r="M56" i="27"/>
  <c r="AE55" i="27"/>
  <c r="N55" i="27"/>
  <c r="M55" i="27"/>
  <c r="F55" i="27"/>
  <c r="E55" i="27"/>
  <c r="C55" i="27"/>
  <c r="A55" i="27"/>
  <c r="N54" i="27"/>
  <c r="M54" i="27"/>
  <c r="N53" i="27"/>
  <c r="M53" i="27"/>
  <c r="N52" i="27"/>
  <c r="M52" i="27"/>
  <c r="N51" i="27"/>
  <c r="M51" i="27"/>
  <c r="AE50" i="27"/>
  <c r="N50" i="27"/>
  <c r="M50" i="27"/>
  <c r="F50" i="27"/>
  <c r="E50" i="27"/>
  <c r="C50" i="27"/>
  <c r="A50" i="27"/>
  <c r="N49" i="27"/>
  <c r="M49" i="27"/>
  <c r="N48" i="27"/>
  <c r="M48" i="27"/>
  <c r="N47" i="27"/>
  <c r="M47" i="27"/>
  <c r="N46" i="27"/>
  <c r="M46" i="27"/>
  <c r="AE45" i="27"/>
  <c r="N45" i="27"/>
  <c r="M45" i="27"/>
  <c r="F45" i="27"/>
  <c r="E45" i="27"/>
  <c r="C45" i="27"/>
  <c r="A45" i="27"/>
  <c r="N44" i="27"/>
  <c r="M44" i="27"/>
  <c r="N43" i="27"/>
  <c r="M43" i="27"/>
  <c r="N42" i="27"/>
  <c r="M42" i="27"/>
  <c r="N41" i="27"/>
  <c r="M41" i="27"/>
  <c r="AE40" i="27"/>
  <c r="N40" i="27"/>
  <c r="M40" i="27"/>
  <c r="F40" i="27"/>
  <c r="E40" i="27"/>
  <c r="C40" i="27"/>
  <c r="A40" i="27"/>
  <c r="N39" i="27"/>
  <c r="M39" i="27"/>
  <c r="N38" i="27"/>
  <c r="M38" i="27"/>
  <c r="N37" i="27"/>
  <c r="M37" i="27"/>
  <c r="N36" i="27"/>
  <c r="M36" i="27"/>
  <c r="AE35" i="27"/>
  <c r="N35" i="27"/>
  <c r="M35" i="27"/>
  <c r="F35" i="27"/>
  <c r="E35" i="27"/>
  <c r="C35" i="27"/>
  <c r="A35" i="27"/>
  <c r="N34" i="27"/>
  <c r="M34" i="27"/>
  <c r="N33" i="27"/>
  <c r="M33" i="27"/>
  <c r="N32" i="27"/>
  <c r="M32" i="27"/>
  <c r="N31" i="27"/>
  <c r="M31" i="27"/>
  <c r="AE30" i="27"/>
  <c r="N30" i="27"/>
  <c r="M30" i="27"/>
  <c r="F30" i="27"/>
  <c r="E30" i="27"/>
  <c r="C30" i="27"/>
  <c r="A30" i="27"/>
  <c r="N29" i="27"/>
  <c r="M29" i="27"/>
  <c r="N28" i="27"/>
  <c r="M28" i="27"/>
  <c r="N27" i="27"/>
  <c r="M27" i="27"/>
  <c r="N26" i="27"/>
  <c r="M26" i="27"/>
  <c r="AE25" i="27"/>
  <c r="N25" i="27"/>
  <c r="M25" i="27"/>
  <c r="F25" i="27"/>
  <c r="E25" i="27"/>
  <c r="C25" i="27"/>
  <c r="A25" i="27"/>
  <c r="N24" i="27"/>
  <c r="M24" i="27"/>
  <c r="N23" i="27"/>
  <c r="M23" i="27"/>
  <c r="N22" i="27"/>
  <c r="M22" i="27"/>
  <c r="N21" i="27"/>
  <c r="M21" i="27"/>
  <c r="AE20" i="27"/>
  <c r="N20" i="27"/>
  <c r="M20" i="27"/>
  <c r="F20" i="27"/>
  <c r="E20" i="27"/>
  <c r="C20" i="27"/>
  <c r="A20" i="27"/>
  <c r="N19" i="27"/>
  <c r="M19" i="27"/>
  <c r="N18" i="27"/>
  <c r="M18" i="27"/>
  <c r="N17" i="27"/>
  <c r="M17" i="27"/>
  <c r="N16" i="27"/>
  <c r="M16" i="27"/>
  <c r="AE15" i="27"/>
  <c r="N15" i="27"/>
  <c r="M15" i="27"/>
  <c r="F15" i="27"/>
  <c r="E15" i="27"/>
  <c r="C15" i="27"/>
  <c r="A15" i="27"/>
  <c r="N14" i="27"/>
  <c r="M14" i="27"/>
  <c r="N13" i="27"/>
  <c r="M13" i="27"/>
  <c r="N12" i="27"/>
  <c r="M12" i="27"/>
  <c r="N11" i="27"/>
  <c r="M11" i="27"/>
  <c r="AE10" i="27"/>
  <c r="N10" i="27"/>
  <c r="M10" i="27"/>
  <c r="F10" i="27"/>
  <c r="E10" i="27"/>
  <c r="C10" i="27"/>
  <c r="A10" i="27"/>
  <c r="F7" i="27"/>
  <c r="B7" i="27"/>
  <c r="E6" i="27"/>
  <c r="B6" i="27"/>
  <c r="E5" i="27"/>
  <c r="B5" i="27"/>
  <c r="B4" i="27"/>
  <c r="F3" i="27"/>
  <c r="Z125" i="15"/>
  <c r="Y125" i="15"/>
  <c r="X125" i="15"/>
  <c r="W125" i="15"/>
  <c r="V125" i="15"/>
  <c r="U125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</calcChain>
</file>

<file path=xl/sharedStrings.xml><?xml version="1.0" encoding="utf-8"?>
<sst xmlns="http://schemas.openxmlformats.org/spreadsheetml/2006/main" count="256" uniqueCount="97">
  <si>
    <t>Escola</t>
  </si>
  <si>
    <t xml:space="preserve">Saídas do praticável </t>
  </si>
  <si>
    <t>Intervenção/ajuda do treinador</t>
  </si>
  <si>
    <t>Marcas no praticável</t>
  </si>
  <si>
    <t>Colchão/tapete no praticável</t>
  </si>
  <si>
    <t>Roupa interior/partes corporais expostas</t>
  </si>
  <si>
    <t>CLDE</t>
  </si>
  <si>
    <t>Deduções</t>
  </si>
  <si>
    <t>Comportamento antidesportivo</t>
  </si>
  <si>
    <t>Elementos técnicos repetidos e quedas</t>
  </si>
  <si>
    <t>Execução</t>
  </si>
  <si>
    <t>JE1</t>
  </si>
  <si>
    <t>JE2</t>
  </si>
  <si>
    <t>Desmoronamentos e tentativas de realizar</t>
  </si>
  <si>
    <t xml:space="preserve">Tempo música  </t>
  </si>
  <si>
    <t>Classificação</t>
  </si>
  <si>
    <t>Classif.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</si>
  <si>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</si>
  <si>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</si>
  <si>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</si>
  <si>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</si>
  <si>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</si>
  <si>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</si>
  <si>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</si>
  <si>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Composição</t>
  </si>
  <si>
    <t>JE3</t>
  </si>
  <si>
    <t>Nota Execução</t>
  </si>
  <si>
    <t>Nível</t>
  </si>
  <si>
    <t>DSR</t>
  </si>
  <si>
    <t>Pares femininos</t>
  </si>
  <si>
    <t>Pares masculinos</t>
  </si>
  <si>
    <t>Pares mistos</t>
  </si>
  <si>
    <t>Trios Femininos</t>
  </si>
  <si>
    <t>Trios masculinos</t>
  </si>
  <si>
    <t>Regional</t>
  </si>
  <si>
    <t>Alentejo</t>
  </si>
  <si>
    <t>Algarve</t>
  </si>
  <si>
    <t>Centro</t>
  </si>
  <si>
    <t>Lisboa VT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</si>
  <si>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</si>
  <si>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</si>
  <si>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</si>
  <si>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</si>
  <si>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</si>
  <si>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</si>
  <si>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</si>
  <si>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</si>
  <si>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</si>
  <si>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</si>
  <si>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</si>
  <si>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</si>
  <si>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</si>
  <si>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</si>
  <si>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</si>
  <si>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</si>
  <si>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</si>
  <si>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</si>
  <si>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</si>
  <si>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</si>
  <si>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</si>
  <si>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</si>
  <si>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</si>
  <si>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</si>
  <si>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Nota 
Final</t>
  </si>
  <si>
    <t>DESPORTOS GIMNICOS</t>
  </si>
  <si>
    <t>Especialidade</t>
  </si>
  <si>
    <t>Assistência verbal do Treinador</t>
  </si>
  <si>
    <t>Assistência verbal do colega</t>
  </si>
  <si>
    <t>Música contendo palavaras</t>
  </si>
  <si>
    <t>Faltas de tempo elementos par/grupo ou individuais (N2)</t>
  </si>
  <si>
    <t>JE4</t>
  </si>
  <si>
    <t>JE5</t>
  </si>
  <si>
    <t>Instruções</t>
  </si>
  <si>
    <t>Fatos não adequados RE</t>
  </si>
  <si>
    <t>Total
Deduções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</si>
  <si>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</si>
  <si>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</si>
  <si>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</si>
  <si>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</si>
  <si>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</si>
  <si>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</si>
  <si>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</si>
  <si>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</si>
  <si>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</si>
  <si>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</si>
  <si>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</si>
  <si>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</si>
  <si>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</si>
  <si>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</si>
  <si>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</si>
  <si>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Correção técnica</t>
  </si>
  <si>
    <t>Atitude gimnica</t>
  </si>
  <si>
    <t>Ritmo do exercício</t>
  </si>
  <si>
    <t>Coreografia/relação música movimento</t>
  </si>
  <si>
    <t>sub total</t>
  </si>
  <si>
    <t>Total Deduções</t>
  </si>
  <si>
    <t>Uso de acessórios / maquilhagem não adequada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</si>
</sst>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11"/>
      <color theme="10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3" fillId="2" borderId="1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8" fillId="2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13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8" fillId="3" borderId="13" xfId="0" applyFont="1" applyFill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right"/>
    </xf>
    <xf numFmtId="0" fontId="8" fillId="3" borderId="11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Protection="1"/>
    <xf numFmtId="0" fontId="0" fillId="0" borderId="0" xfId="0" applyFill="1" applyProtection="1"/>
    <xf numFmtId="0" fontId="13" fillId="2" borderId="15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17" fontId="11" fillId="0" borderId="0" xfId="0" applyNumberFormat="1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15" fillId="0" borderId="0" xfId="0" applyFont="1" applyProtection="1"/>
    <xf numFmtId="0" fontId="9" fillId="0" borderId="0" xfId="0" applyFont="1" applyProtection="1"/>
    <xf numFmtId="0" fontId="3" fillId="0" borderId="0" xfId="0" applyFont="1" applyFill="1" applyBorder="1" applyAlignment="1" applyProtection="1">
      <alignment horizontal="right" vertical="center"/>
    </xf>
    <xf numFmtId="17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8" fillId="0" borderId="62" xfId="0" applyFont="1" applyBorder="1" applyAlignment="1" applyProtection="1">
      <alignment horizontal="right"/>
    </xf>
    <xf numFmtId="0" fontId="8" fillId="3" borderId="62" xfId="0" applyFont="1" applyFill="1" applyBorder="1" applyAlignment="1" applyProtection="1">
      <alignment horizontal="right"/>
    </xf>
    <xf numFmtId="0" fontId="18" fillId="2" borderId="17" xfId="0" applyFont="1" applyFill="1" applyBorder="1" applyAlignment="1" applyProtection="1">
      <alignment horizontal="right" vertical="center"/>
    </xf>
    <xf numFmtId="0" fontId="18" fillId="2" borderId="13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8" fillId="2" borderId="59" xfId="0" applyFont="1" applyFill="1" applyBorder="1" applyAlignment="1" applyProtection="1">
      <alignment horizontal="right" vertical="center"/>
    </xf>
    <xf numFmtId="17" fontId="8" fillId="2" borderId="60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0" xfId="0" applyNumberFormat="1" applyFont="1" applyProtection="1"/>
    <xf numFmtId="0" fontId="14" fillId="0" borderId="16" xfId="0" applyFont="1" applyBorder="1" applyAlignment="1" applyProtection="1">
      <alignment horizontal="center" vertical="center"/>
      <protection hidden="1"/>
    </xf>
    <xf numFmtId="17" fontId="5" fillId="0" borderId="6" xfId="0" applyNumberFormat="1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4" fillId="4" borderId="0" xfId="1" applyFill="1" applyAlignment="1" applyProtection="1">
      <alignment horizontal="center" vertical="center"/>
    </xf>
    <xf numFmtId="0" fontId="20" fillId="4" borderId="0" xfId="1" applyFont="1" applyFill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textRotation="90" wrapText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2" fontId="5" fillId="0" borderId="8" xfId="0" applyNumberFormat="1" applyFont="1" applyBorder="1" applyAlignment="1" applyProtection="1">
      <alignment horizontal="center" vertical="center"/>
      <protection hidden="1"/>
    </xf>
    <xf numFmtId="2" fontId="5" fillId="0" borderId="54" xfId="0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2" fontId="5" fillId="3" borderId="54" xfId="0" applyNumberFormat="1" applyFont="1" applyFill="1" applyBorder="1" applyAlignment="1" applyProtection="1">
      <alignment horizontal="center" vertic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3" borderId="65" xfId="0" applyFont="1" applyFill="1" applyBorder="1" applyAlignment="1" applyProtection="1">
      <alignment horizontal="center" vertical="center"/>
      <protection locked="0"/>
    </xf>
    <xf numFmtId="0" fontId="9" fillId="3" borderId="57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0" fontId="21" fillId="6" borderId="13" xfId="0" applyFont="1" applyFill="1" applyBorder="1" applyAlignment="1" applyProtection="1">
      <alignment horizontal="center"/>
    </xf>
    <xf numFmtId="0" fontId="21" fillId="6" borderId="8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 vertical="center" textRotation="90"/>
    </xf>
    <xf numFmtId="0" fontId="8" fillId="2" borderId="41" xfId="0" applyFont="1" applyFill="1" applyBorder="1" applyAlignment="1" applyProtection="1">
      <alignment horizontal="center" vertical="center" textRotation="90"/>
    </xf>
    <xf numFmtId="0" fontId="8" fillId="5" borderId="42" xfId="0" applyFont="1" applyFill="1" applyBorder="1" applyAlignment="1" applyProtection="1">
      <alignment horizontal="center" vertical="center" textRotation="90"/>
    </xf>
    <xf numFmtId="0" fontId="8" fillId="5" borderId="41" xfId="0" applyFont="1" applyFill="1" applyBorder="1" applyAlignment="1" applyProtection="1">
      <alignment horizontal="center" vertical="center" textRotation="90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55" xfId="0" applyNumberFormat="1" applyFont="1" applyFill="1" applyBorder="1" applyAlignment="1" applyProtection="1">
      <alignment horizontal="center" vertical="center"/>
      <protection hidden="1"/>
    </xf>
    <xf numFmtId="0" fontId="8" fillId="4" borderId="48" xfId="0" applyNumberFormat="1" applyFont="1" applyFill="1" applyBorder="1" applyAlignment="1" applyProtection="1">
      <alignment horizontal="center" vertical="center"/>
      <protection hidden="1"/>
    </xf>
    <xf numFmtId="0" fontId="8" fillId="4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3" borderId="51" xfId="1" applyFont="1" applyFill="1" applyBorder="1" applyAlignment="1" applyProtection="1">
      <alignment horizontal="left" vertical="center" wrapText="1"/>
      <protection locked="0"/>
    </xf>
    <xf numFmtId="0" fontId="1" fillId="3" borderId="49" xfId="1" applyFont="1" applyFill="1" applyBorder="1" applyAlignment="1" applyProtection="1">
      <alignment horizontal="left" vertical="center" wrapText="1"/>
      <protection locked="0"/>
    </xf>
    <xf numFmtId="0" fontId="1" fillId="3" borderId="58" xfId="1" applyFont="1" applyFill="1" applyBorder="1" applyAlignment="1" applyProtection="1">
      <alignment horizontal="left" vertical="center" wrapText="1"/>
      <protection locked="0"/>
    </xf>
    <xf numFmtId="0" fontId="1" fillId="3" borderId="57" xfId="1" applyFont="1" applyFill="1" applyBorder="1" applyAlignment="1" applyProtection="1">
      <alignment horizontal="left" vertical="center" wrapText="1"/>
      <protection locked="0"/>
    </xf>
    <xf numFmtId="0" fontId="1" fillId="0" borderId="12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0" fontId="1" fillId="0" borderId="63" xfId="1" applyFont="1" applyFill="1" applyBorder="1" applyAlignment="1" applyProtection="1">
      <alignment horizontal="left" vertical="center" wrapText="1"/>
      <protection locked="0"/>
    </xf>
    <xf numFmtId="0" fontId="1" fillId="0" borderId="64" xfId="1" applyFont="1" applyFill="1" applyBorder="1" applyAlignment="1" applyProtection="1">
      <alignment horizontal="left" vertical="center" wrapText="1"/>
      <protection locked="0"/>
    </xf>
    <xf numFmtId="0" fontId="1" fillId="0" borderId="51" xfId="1" applyFont="1" applyFill="1" applyBorder="1" applyAlignment="1" applyProtection="1">
      <alignment horizontal="left" vertical="center" wrapText="1"/>
      <protection locked="0"/>
    </xf>
    <xf numFmtId="0" fontId="1" fillId="0" borderId="49" xfId="1" applyFont="1" applyFill="1" applyBorder="1" applyAlignment="1" applyProtection="1">
      <alignment horizontal="left" vertical="center" wrapText="1"/>
      <protection locked="0"/>
    </xf>
    <xf numFmtId="0" fontId="1" fillId="0" borderId="58" xfId="1" applyFont="1" applyFill="1" applyBorder="1" applyAlignment="1" applyProtection="1">
      <alignment horizontal="left" vertical="center" wrapText="1"/>
      <protection locked="0"/>
    </xf>
    <xf numFmtId="0" fontId="1" fillId="0" borderId="57" xfId="1" applyFont="1" applyFill="1" applyBorder="1" applyAlignment="1" applyProtection="1">
      <alignment horizontal="left" vertical="center" wrapText="1"/>
      <protection locked="0"/>
    </xf>
    <xf numFmtId="2" fontId="8" fillId="3" borderId="5" xfId="0" applyNumberFormat="1" applyFont="1" applyFill="1" applyBorder="1" applyAlignment="1" applyProtection="1">
      <alignment horizontal="center" vertical="center"/>
      <protection hidden="1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8" fillId="0" borderId="5" xfId="0" applyNumberFormat="1" applyFont="1" applyFill="1" applyBorder="1" applyAlignment="1" applyProtection="1">
      <alignment horizontal="center" vertical="center"/>
      <protection hidden="1"/>
    </xf>
    <xf numFmtId="2" fontId="8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2" fontId="8" fillId="3" borderId="33" xfId="0" applyNumberFormat="1" applyFont="1" applyFill="1" applyBorder="1" applyAlignment="1" applyProtection="1">
      <alignment horizontal="center" vertical="center"/>
      <protection hidden="1"/>
    </xf>
    <xf numFmtId="2" fontId="8" fillId="3" borderId="31" xfId="0" applyNumberFormat="1" applyFont="1" applyFill="1" applyBorder="1" applyAlignment="1" applyProtection="1">
      <alignment horizontal="center" vertical="center"/>
      <protection hidden="1"/>
    </xf>
    <xf numFmtId="2" fontId="8" fillId="3" borderId="56" xfId="0" applyNumberFormat="1" applyFont="1" applyFill="1" applyBorder="1" applyAlignment="1" applyProtection="1">
      <alignment horizontal="center" vertical="center"/>
      <protection hidden="1"/>
    </xf>
    <xf numFmtId="2" fontId="9" fillId="3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64" fontId="9" fillId="0" borderId="59" xfId="0" applyNumberFormat="1" applyFont="1" applyFill="1" applyBorder="1" applyAlignment="1" applyProtection="1">
      <alignment horizontal="left" vertical="center"/>
      <protection locked="0"/>
    </xf>
    <xf numFmtId="0" fontId="9" fillId="0" borderId="59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2" fontId="12" fillId="0" borderId="37" xfId="0" applyNumberFormat="1" applyFont="1" applyBorder="1" applyAlignment="1" applyProtection="1">
      <alignment horizontal="center" vertical="center" wrapText="1"/>
      <protection locked="0"/>
    </xf>
    <xf numFmtId="2" fontId="12" fillId="0" borderId="29" xfId="0" applyNumberFormat="1" applyFont="1" applyBorder="1" applyAlignment="1" applyProtection="1">
      <alignment horizontal="center" vertical="center" wrapText="1"/>
      <protection locked="0"/>
    </xf>
    <xf numFmtId="2" fontId="12" fillId="0" borderId="30" xfId="0" applyNumberFormat="1" applyFont="1" applyBorder="1" applyAlignment="1" applyProtection="1">
      <alignment horizontal="center" vertical="center" wrapText="1"/>
      <protection locked="0"/>
    </xf>
    <xf numFmtId="2" fontId="12" fillId="3" borderId="37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8" fillId="6" borderId="33" xfId="0" applyNumberFormat="1" applyFont="1" applyFill="1" applyBorder="1" applyAlignment="1" applyProtection="1">
      <alignment horizontal="center" vertical="center"/>
      <protection hidden="1"/>
    </xf>
    <xf numFmtId="2" fontId="8" fillId="6" borderId="31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 wrapText="1"/>
      <protection hidden="1"/>
    </xf>
    <xf numFmtId="0" fontId="15" fillId="3" borderId="37" xfId="0" applyFont="1" applyFill="1" applyBorder="1" applyAlignment="1" applyProtection="1">
      <alignment wrapText="1"/>
      <protection hidden="1"/>
    </xf>
    <xf numFmtId="0" fontId="15" fillId="3" borderId="34" xfId="0" applyFont="1" applyFill="1" applyBorder="1" applyAlignment="1" applyProtection="1">
      <alignment horizontal="center" vertical="center" wrapText="1"/>
      <protection hidden="1"/>
    </xf>
    <xf numFmtId="0" fontId="15" fillId="3" borderId="29" xfId="0" applyFont="1" applyFill="1" applyBorder="1" applyAlignment="1" applyProtection="1">
      <alignment wrapText="1"/>
      <protection hidden="1"/>
    </xf>
    <xf numFmtId="0" fontId="15" fillId="3" borderId="35" xfId="0" applyFont="1" applyFill="1" applyBorder="1" applyAlignment="1" applyProtection="1">
      <alignment horizontal="center" vertical="center" wrapText="1"/>
      <protection hidden="1"/>
    </xf>
    <xf numFmtId="0" fontId="15" fillId="3" borderId="30" xfId="0" applyFont="1" applyFill="1" applyBorder="1" applyAlignment="1" applyProtection="1">
      <alignment wrapText="1"/>
      <protection hidden="1"/>
    </xf>
    <xf numFmtId="0" fontId="19" fillId="3" borderId="37" xfId="0" applyFont="1" applyFill="1" applyBorder="1" applyAlignment="1" applyProtection="1">
      <alignment horizontal="center" vertical="center" wrapText="1"/>
      <protection hidden="1"/>
    </xf>
    <xf numFmtId="0" fontId="19" fillId="3" borderId="29" xfId="0" applyFont="1" applyFill="1" applyBorder="1" applyAlignment="1" applyProtection="1">
      <alignment horizontal="center" vertical="center" wrapText="1"/>
      <protection hidden="1"/>
    </xf>
    <xf numFmtId="0" fontId="19" fillId="3" borderId="30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textRotation="90" wrapText="1"/>
      <protection hidden="1"/>
    </xf>
    <xf numFmtId="0" fontId="1" fillId="3" borderId="29" xfId="0" applyFont="1" applyFill="1" applyBorder="1" applyAlignment="1" applyProtection="1">
      <alignment horizontal="center" vertical="center" textRotation="90" wrapText="1"/>
      <protection hidden="1"/>
    </xf>
    <xf numFmtId="0" fontId="1" fillId="3" borderId="30" xfId="0" applyFont="1" applyFill="1" applyBorder="1" applyAlignment="1" applyProtection="1">
      <alignment horizontal="center" vertical="center" textRotation="90" wrapText="1"/>
      <protection hidden="1"/>
    </xf>
    <xf numFmtId="0" fontId="1" fillId="3" borderId="33" xfId="0" applyFont="1" applyFill="1" applyBorder="1" applyAlignment="1" applyProtection="1">
      <alignment horizontal="center" vertical="center" textRotation="90" wrapText="1"/>
      <protection hidden="1"/>
    </xf>
    <xf numFmtId="0" fontId="1" fillId="3" borderId="31" xfId="0" applyFont="1" applyFill="1" applyBorder="1" applyAlignment="1" applyProtection="1">
      <alignment horizontal="center" vertical="center" textRotation="90" wrapText="1"/>
      <protection hidden="1"/>
    </xf>
    <xf numFmtId="0" fontId="1" fillId="3" borderId="32" xfId="0" applyFont="1" applyFill="1" applyBorder="1" applyAlignment="1" applyProtection="1">
      <alignment horizontal="center" vertical="center" textRotation="90" wrapText="1"/>
      <protection hidden="1"/>
    </xf>
    <xf numFmtId="0" fontId="4" fillId="4" borderId="42" xfId="1" applyFill="1" applyBorder="1" applyAlignment="1" applyProtection="1">
      <alignment horizontal="center" vertical="center" textRotation="90" wrapText="1"/>
      <protection hidden="1"/>
    </xf>
    <xf numFmtId="0" fontId="4" fillId="4" borderId="48" xfId="1" applyFill="1" applyBorder="1" applyAlignment="1" applyProtection="1">
      <alignment horizontal="center" vertical="center" textRotation="90" wrapText="1"/>
      <protection hidden="1"/>
    </xf>
    <xf numFmtId="0" fontId="4" fillId="4" borderId="41" xfId="1" applyFill="1" applyBorder="1" applyAlignment="1" applyProtection="1">
      <alignment horizontal="center" vertical="center" textRotation="90" wrapText="1"/>
      <protection hidden="1"/>
    </xf>
    <xf numFmtId="2" fontId="22" fillId="3" borderId="9" xfId="0" applyNumberFormat="1" applyFont="1" applyFill="1" applyBorder="1" applyAlignment="1" applyProtection="1">
      <alignment horizontal="center" vertical="center"/>
      <protection hidden="1"/>
    </xf>
    <xf numFmtId="2" fontId="22" fillId="3" borderId="56" xfId="0" applyNumberFormat="1" applyFont="1" applyFill="1" applyBorder="1" applyAlignment="1" applyProtection="1">
      <alignment horizontal="center" vertical="center"/>
      <protection hidden="1"/>
    </xf>
    <xf numFmtId="2" fontId="22" fillId="3" borderId="5" xfId="0" applyNumberFormat="1" applyFont="1" applyFill="1" applyBorder="1" applyAlignment="1" applyProtection="1">
      <alignment horizontal="center" vertical="center"/>
      <protection hidden="1"/>
    </xf>
    <xf numFmtId="2" fontId="22" fillId="3" borderId="6" xfId="0" applyNumberFormat="1" applyFont="1" applyFill="1" applyBorder="1" applyAlignment="1" applyProtection="1">
      <alignment horizontal="center" vertical="center"/>
      <protection hidden="1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 vertical="center" textRotation="90" wrapText="1"/>
      <protection hidden="1"/>
    </xf>
    <xf numFmtId="0" fontId="1" fillId="0" borderId="31" xfId="0" applyFont="1" applyBorder="1" applyAlignment="1" applyProtection="1">
      <alignment horizontal="center" vertical="center" textRotation="90" wrapText="1"/>
      <protection hidden="1"/>
    </xf>
    <xf numFmtId="2" fontId="22" fillId="0" borderId="9" xfId="0" applyNumberFormat="1" applyFont="1" applyBorder="1" applyAlignment="1" applyProtection="1">
      <alignment horizontal="center" vertical="center"/>
      <protection hidden="1"/>
    </xf>
    <xf numFmtId="2" fontId="22" fillId="0" borderId="56" xfId="0" applyNumberFormat="1" applyFont="1" applyBorder="1" applyAlignment="1" applyProtection="1">
      <alignment horizontal="center" vertical="center"/>
      <protection hidden="1"/>
    </xf>
    <xf numFmtId="2" fontId="22" fillId="0" borderId="5" xfId="0" applyNumberFormat="1" applyFont="1" applyBorder="1" applyAlignment="1" applyProtection="1">
      <alignment horizontal="center" vertical="center"/>
      <protection hidden="1"/>
    </xf>
    <xf numFmtId="2" fontId="22" fillId="0" borderId="6" xfId="0" applyNumberFormat="1" applyFont="1" applyBorder="1" applyAlignment="1" applyProtection="1">
      <alignment horizontal="center" vertical="center"/>
      <protection hidden="1"/>
    </xf>
    <xf numFmtId="2" fontId="8" fillId="5" borderId="7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Border="1" applyAlignment="1" applyProtection="1">
      <alignment horizontal="center" vertical="center" wrapText="1"/>
      <protection locked="0"/>
    </xf>
    <xf numFmtId="2" fontId="12" fillId="0" borderId="34" xfId="0" applyNumberFormat="1" applyFont="1" applyBorder="1" applyAlignment="1" applyProtection="1">
      <alignment horizontal="center" vertical="center" wrapText="1"/>
      <protection locked="0"/>
    </xf>
    <xf numFmtId="2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wrapText="1"/>
      <protection hidden="1"/>
    </xf>
    <xf numFmtId="0" fontId="19" fillId="0" borderId="30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textRotation="90" wrapText="1"/>
      <protection hidden="1"/>
    </xf>
    <xf numFmtId="0" fontId="1" fillId="0" borderId="32" xfId="0" applyFont="1" applyBorder="1" applyAlignment="1" applyProtection="1">
      <alignment horizontal="center" vertical="center" textRotation="90" wrapText="1"/>
      <protection hidden="1"/>
    </xf>
    <xf numFmtId="0" fontId="9" fillId="6" borderId="27" xfId="0" applyFont="1" applyFill="1" applyBorder="1" applyAlignment="1" applyProtection="1">
      <alignment horizontal="center" textRotation="90" wrapText="1"/>
    </xf>
    <xf numFmtId="0" fontId="9" fillId="6" borderId="29" xfId="0" applyFont="1" applyFill="1" applyBorder="1" applyAlignment="1" applyProtection="1">
      <alignment horizontal="center" textRotation="90" wrapText="1"/>
    </xf>
    <xf numFmtId="2" fontId="8" fillId="6" borderId="32" xfId="0" applyNumberFormat="1" applyFont="1" applyFill="1" applyBorder="1" applyAlignment="1" applyProtection="1">
      <alignment horizontal="center" vertical="center"/>
      <protection hidden="1"/>
    </xf>
    <xf numFmtId="2" fontId="1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6" xfId="0" applyBorder="1" applyProtection="1"/>
    <xf numFmtId="0" fontId="0" fillId="0" borderId="23" xfId="0" applyBorder="1" applyProtection="1"/>
    <xf numFmtId="0" fontId="0" fillId="0" borderId="44" xfId="0" applyBorder="1" applyProtection="1"/>
    <xf numFmtId="0" fontId="0" fillId="0" borderId="47" xfId="0" applyBorder="1" applyProtection="1"/>
    <xf numFmtId="164" fontId="12" fillId="0" borderId="38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Border="1" applyProtection="1"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4" xfId="0" applyBorder="1" applyProtection="1"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3" fillId="2" borderId="39" xfId="0" applyFont="1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horizontal="right" vertical="center"/>
    </xf>
    <xf numFmtId="0" fontId="9" fillId="6" borderId="30" xfId="0" applyFont="1" applyFill="1" applyBorder="1" applyAlignment="1" applyProtection="1">
      <alignment horizontal="center" textRotation="90" wrapText="1"/>
    </xf>
    <xf numFmtId="0" fontId="7" fillId="5" borderId="7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textRotation="90"/>
    </xf>
    <xf numFmtId="0" fontId="10" fillId="2" borderId="6" xfId="0" applyFont="1" applyFill="1" applyBorder="1" applyAlignment="1" applyProtection="1">
      <alignment horizontal="center" vertical="center" textRotation="90"/>
    </xf>
    <xf numFmtId="0" fontId="7" fillId="6" borderId="13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45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 textRotation="90" wrapText="1"/>
    </xf>
    <xf numFmtId="0" fontId="9" fillId="6" borderId="34" xfId="0" applyFont="1" applyFill="1" applyBorder="1" applyAlignment="1" applyProtection="1">
      <alignment horizontal="center" textRotation="90" wrapText="1"/>
    </xf>
    <xf numFmtId="0" fontId="8" fillId="6" borderId="28" xfId="0" applyFont="1" applyFill="1" applyBorder="1" applyAlignment="1" applyProtection="1">
      <alignment horizontal="center" vertical="center" textRotation="90"/>
    </xf>
    <xf numFmtId="0" fontId="8" fillId="6" borderId="31" xfId="0" applyFont="1" applyFill="1" applyBorder="1" applyAlignment="1" applyProtection="1">
      <alignment horizontal="center" vertical="center" textRotation="90"/>
    </xf>
    <xf numFmtId="0" fontId="8" fillId="6" borderId="32" xfId="0" applyFont="1" applyFill="1" applyBorder="1" applyAlignment="1" applyProtection="1">
      <alignment horizontal="center" vertical="center" textRotation="90"/>
    </xf>
    <xf numFmtId="0" fontId="8" fillId="2" borderId="10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5" fillId="0" borderId="40" xfId="0" applyFont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 applyProtection="1">
      <alignment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15" fillId="0" borderId="49" xfId="0" applyFont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6">
    <dxf>
      <font>
        <color theme="0" tint="-0.14996795556505021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</xdr:row>
          <xdr:rowOff>28575</xdr:rowOff>
        </xdr:from>
        <xdr:to>
          <xdr:col>11</xdr:col>
          <xdr:colOff>647700</xdr:colOff>
          <xdr:row>50</xdr:row>
          <xdr:rowOff>57150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421697</xdr:colOff>
      <xdr:row>2</xdr:row>
      <xdr:rowOff>19051</xdr:rowOff>
    </xdr:from>
    <xdr:to>
      <xdr:col>10</xdr:col>
      <xdr:colOff>15797</xdr:colOff>
      <xdr:row>5</xdr:row>
      <xdr:rowOff>165815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05970" y="218210"/>
          <a:ext cx="1085195" cy="7442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514350</xdr:colOff>
      <xdr:row>2</xdr:row>
      <xdr:rowOff>38100</xdr:rowOff>
    </xdr:from>
    <xdr:to>
      <xdr:col>0</xdr:col>
      <xdr:colOff>1590675</xdr:colOff>
      <xdr:row>5</xdr:row>
      <xdr:rowOff>157480</xdr:rowOff>
    </xdr:to>
    <xdr:pic>
      <xdr:nvPicPr>
        <xdr:cNvPr id="4" name="Imagem 3" descr="D:\DG1617\Logotipo\LG_DE_ao alto PARA VER_CORES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38125"/>
          <a:ext cx="107632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28575</xdr:rowOff>
    </xdr:from>
    <xdr:to>
      <xdr:col>7</xdr:col>
      <xdr:colOff>285750</xdr:colOff>
      <xdr:row>3</xdr:row>
      <xdr:rowOff>119255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47650"/>
          <a:ext cx="723900" cy="5002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5</xdr:row>
      <xdr:rowOff>19050</xdr:rowOff>
    </xdr:from>
    <xdr:to>
      <xdr:col>7</xdr:col>
      <xdr:colOff>257175</xdr:colOff>
      <xdr:row>7</xdr:row>
      <xdr:rowOff>50800</xdr:rowOff>
    </xdr:to>
    <xdr:pic>
      <xdr:nvPicPr>
        <xdr:cNvPr id="5" name="Imagem 4" descr="D:\DG1617\Logotipo\LG_DE_ao alto PARA VER_CORE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06680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</xdr:row>
          <xdr:rowOff>161925</xdr:rowOff>
        </xdr:from>
        <xdr:to>
          <xdr:col>14</xdr:col>
          <xdr:colOff>542925</xdr:colOff>
          <xdr:row>28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tabSelected="1" view="pageBreakPreview" zoomScaleNormal="100" zoomScaleSheetLayoutView="100" workbookViewId="0">
      <selection activeCell="R9" sqref="R9"/>
    </sheetView>
  </sheetViews>
  <sheetFormatPr defaultRowHeight="15" x14ac:dyDescent="0.25"/>
  <cols>
    <col min="11" max="11" width="9.5703125" customWidth="1"/>
    <col min="12" max="12" width="12.140625" customWidth="1"/>
  </cols>
  <sheetData>
    <row r="2" spans="12:12" x14ac:dyDescent="0.25">
      <c r="L2" s="54" t="s">
        <v>15</v>
      </c>
    </row>
  </sheetData>
  <sheetProtection password="CBA3" sheet="1" objects="1" scenarios="1"/>
  <hyperlinks>
    <hyperlink ref="L2" location="Classificação!A1" display="Classificação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2" max="11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7" r:id="rId4">
          <objectPr defaultSize="0" r:id="rId5">
            <anchor moveWithCells="1">
              <from>
                <xdr:col>0</xdr:col>
                <xdr:colOff>161925</xdr:colOff>
                <xdr:row>3</xdr:row>
                <xdr:rowOff>28575</xdr:rowOff>
              </from>
              <to>
                <xdr:col>11</xdr:col>
                <xdr:colOff>647700</xdr:colOff>
                <xdr:row>50</xdr:row>
                <xdr:rowOff>57150</xdr:rowOff>
              </to>
            </anchor>
          </objectPr>
        </oleObject>
      </mc:Choice>
      <mc:Fallback>
        <oleObject progId="Word.Document.12" shapeId="30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1"/>
  <sheetViews>
    <sheetView showGridLines="0" showRowColHeaders="0" view="pageBreakPreview" topLeftCell="B2" zoomScaleNormal="100" zoomScaleSheetLayoutView="100" workbookViewId="0">
      <selection activeCell="Z10" sqref="Z10:Z14"/>
    </sheetView>
  </sheetViews>
  <sheetFormatPr defaultRowHeight="15" x14ac:dyDescent="0.25"/>
  <cols>
    <col min="1" max="1" width="29.7109375" style="10" customWidth="1"/>
    <col min="2" max="2" width="11.7109375" style="10" customWidth="1"/>
    <col min="3" max="5" width="10.85546875" style="10" customWidth="1"/>
    <col min="6" max="6" width="12.5703125" style="10" customWidth="1"/>
    <col min="7" max="8" width="6.42578125" style="10" customWidth="1"/>
    <col min="9" max="23" width="4.7109375" style="10" customWidth="1"/>
    <col min="24" max="24" width="9.85546875" style="10" bestFit="1" customWidth="1"/>
    <col min="25" max="25" width="10.85546875" style="10" customWidth="1"/>
    <col min="26" max="26" width="12.140625" style="10" customWidth="1"/>
    <col min="27" max="31" width="9.140625" style="10" hidden="1" customWidth="1"/>
    <col min="32" max="16384" width="9.140625" style="10"/>
  </cols>
  <sheetData>
    <row r="1" spans="1:30" ht="0.6" customHeight="1" thickBot="1" x14ac:dyDescent="0.3">
      <c r="A1" s="7"/>
      <c r="B1" s="31"/>
      <c r="C1" s="31"/>
      <c r="D1" s="31"/>
      <c r="E1" s="3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B1" s="10">
        <v>1</v>
      </c>
      <c r="AC1" s="10" t="s">
        <v>29</v>
      </c>
    </row>
    <row r="2" spans="1:30" ht="15.75" customHeight="1" thickTop="1" thickBot="1" x14ac:dyDescent="0.3">
      <c r="B2" s="145" t="s">
        <v>64</v>
      </c>
      <c r="C2" s="146"/>
      <c r="D2" s="146"/>
      <c r="E2" s="146"/>
      <c r="F2" s="147"/>
      <c r="Z2" s="53" t="s">
        <v>72</v>
      </c>
      <c r="AB2" s="10">
        <v>2</v>
      </c>
      <c r="AC2" s="10" t="s">
        <v>30</v>
      </c>
    </row>
    <row r="3" spans="1:30" ht="15.75" customHeight="1" thickTop="1" thickBot="1" x14ac:dyDescent="0.3">
      <c r="A3" s="17"/>
      <c r="B3" s="142" t="s">
        <v>23</v>
      </c>
      <c r="C3" s="143"/>
      <c r="D3" s="143"/>
      <c r="E3" s="143"/>
      <c r="F3" s="144"/>
      <c r="G3" s="3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C3" s="10" t="s">
        <v>31</v>
      </c>
    </row>
    <row r="4" spans="1:30" ht="15.75" thickTop="1" x14ac:dyDescent="0.25">
      <c r="B4" s="40" t="s">
        <v>65</v>
      </c>
      <c r="C4" s="141"/>
      <c r="D4" s="141"/>
      <c r="E4" s="42" t="s">
        <v>27</v>
      </c>
      <c r="F4" s="50"/>
      <c r="AB4" s="10" t="s">
        <v>21</v>
      </c>
      <c r="AC4" s="10" t="s">
        <v>32</v>
      </c>
    </row>
    <row r="5" spans="1:30" ht="15.75" x14ac:dyDescent="0.25">
      <c r="A5" s="18"/>
      <c r="B5" s="24" t="s">
        <v>19</v>
      </c>
      <c r="C5" s="139"/>
      <c r="D5" s="139"/>
      <c r="E5" s="43" t="s">
        <v>28</v>
      </c>
      <c r="F5" s="5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B5" s="10" t="s">
        <v>34</v>
      </c>
      <c r="AC5" s="10" t="s">
        <v>33</v>
      </c>
    </row>
    <row r="6" spans="1:30" ht="15.75" x14ac:dyDescent="0.25">
      <c r="A6" s="19"/>
      <c r="B6" s="24" t="s">
        <v>20</v>
      </c>
      <c r="C6" s="140"/>
      <c r="D6" s="140"/>
      <c r="E6" s="43" t="s">
        <v>6</v>
      </c>
      <c r="F6" s="5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30" ht="16.5" thickBot="1" x14ac:dyDescent="0.3">
      <c r="A7" s="18"/>
      <c r="B7" s="25" t="s">
        <v>21</v>
      </c>
      <c r="C7" s="148"/>
      <c r="D7" s="148"/>
      <c r="E7" s="44" t="s">
        <v>22</v>
      </c>
      <c r="F7" s="5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B7" s="10" t="s">
        <v>35</v>
      </c>
    </row>
    <row r="8" spans="1:30" ht="17.25" customHeight="1" thickTop="1" thickBot="1" x14ac:dyDescent="0.3">
      <c r="A8" s="19"/>
      <c r="B8" s="19"/>
      <c r="C8" s="19"/>
      <c r="D8" s="19"/>
      <c r="E8" s="19"/>
      <c r="F8" s="19"/>
      <c r="G8" s="84" t="s">
        <v>10</v>
      </c>
      <c r="H8" s="86" t="s">
        <v>24</v>
      </c>
      <c r="I8" s="81" t="s">
        <v>7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88" t="s">
        <v>63</v>
      </c>
      <c r="Z8" s="77" t="s">
        <v>16</v>
      </c>
      <c r="AB8" s="10" t="s">
        <v>36</v>
      </c>
    </row>
    <row r="9" spans="1:30" ht="54.75" customHeight="1" thickTop="1" thickBot="1" x14ac:dyDescent="0.3">
      <c r="A9" s="137" t="s">
        <v>17</v>
      </c>
      <c r="B9" s="138"/>
      <c r="C9" s="138" t="s">
        <v>0</v>
      </c>
      <c r="D9" s="138"/>
      <c r="E9" s="46" t="s">
        <v>28</v>
      </c>
      <c r="F9" s="58" t="s">
        <v>6</v>
      </c>
      <c r="G9" s="85"/>
      <c r="H9" s="87"/>
      <c r="I9" s="55" t="s">
        <v>75</v>
      </c>
      <c r="J9" s="56" t="s">
        <v>76</v>
      </c>
      <c r="K9" s="56" t="s">
        <v>77</v>
      </c>
      <c r="L9" s="56" t="s">
        <v>78</v>
      </c>
      <c r="M9" s="56" t="s">
        <v>79</v>
      </c>
      <c r="N9" s="56" t="s">
        <v>80</v>
      </c>
      <c r="O9" s="56" t="s">
        <v>81</v>
      </c>
      <c r="P9" s="56" t="s">
        <v>82</v>
      </c>
      <c r="Q9" s="56" t="s">
        <v>83</v>
      </c>
      <c r="R9" s="56" t="s">
        <v>84</v>
      </c>
      <c r="S9" s="56" t="s">
        <v>85</v>
      </c>
      <c r="T9" s="56" t="s">
        <v>86</v>
      </c>
      <c r="U9" s="56" t="s">
        <v>87</v>
      </c>
      <c r="V9" s="56" t="s">
        <v>88</v>
      </c>
      <c r="W9" s="56" t="s">
        <v>89</v>
      </c>
      <c r="X9" s="57" t="s">
        <v>74</v>
      </c>
      <c r="Y9" s="89"/>
      <c r="Z9" s="78"/>
      <c r="AB9" s="10" t="s">
        <v>37</v>
      </c>
    </row>
    <row r="10" spans="1:30" ht="6" customHeight="1" thickTop="1" x14ac:dyDescent="0.25">
      <c r="A10" s="99"/>
      <c r="B10" s="100"/>
      <c r="C10" s="133"/>
      <c r="D10" s="133"/>
      <c r="E10" s="134"/>
      <c r="F10" s="131"/>
      <c r="G10" s="130">
        <f>Pontuaçoes!N10</f>
        <v>0</v>
      </c>
      <c r="H10" s="130">
        <f>Pontuaçoes!O10</f>
        <v>0</v>
      </c>
      <c r="I10" s="91">
        <f>Pontuaçoes!P10</f>
        <v>0</v>
      </c>
      <c r="J10" s="91">
        <f>Pontuaçoes!Q10</f>
        <v>0</v>
      </c>
      <c r="K10" s="91">
        <f>Pontuaçoes!R10</f>
        <v>0</v>
      </c>
      <c r="L10" s="91">
        <f>Pontuaçoes!S10</f>
        <v>0</v>
      </c>
      <c r="M10" s="91">
        <f>Pontuaçoes!T10</f>
        <v>0</v>
      </c>
      <c r="N10" s="91">
        <f>Pontuaçoes!U10</f>
        <v>0</v>
      </c>
      <c r="O10" s="91">
        <f>Pontuaçoes!V10</f>
        <v>0</v>
      </c>
      <c r="P10" s="91">
        <f>Pontuaçoes!W10</f>
        <v>0</v>
      </c>
      <c r="Q10" s="91">
        <f>Pontuaçoes!X10</f>
        <v>0</v>
      </c>
      <c r="R10" s="91">
        <f>Pontuaçoes!Y10</f>
        <v>0</v>
      </c>
      <c r="S10" s="91">
        <f>Pontuaçoes!Z10</f>
        <v>0</v>
      </c>
      <c r="T10" s="91">
        <f>Pontuaçoes!AA10</f>
        <v>0</v>
      </c>
      <c r="U10" s="91">
        <f>Pontuaçoes!AB10</f>
        <v>0</v>
      </c>
      <c r="V10" s="91">
        <f>Pontuaçoes!AC10</f>
        <v>0</v>
      </c>
      <c r="W10" s="91">
        <f>Pontuaçoes!AD10</f>
        <v>0</v>
      </c>
      <c r="X10" s="130">
        <f>Pontuaçoes!AE10</f>
        <v>0</v>
      </c>
      <c r="Y10" s="127">
        <f>(G10+H10)-X10</f>
        <v>0</v>
      </c>
      <c r="Z10" s="93">
        <f>RANK(Y10,$Y$10:$Y$129,0)</f>
        <v>1</v>
      </c>
      <c r="AB10" s="10" t="s">
        <v>38</v>
      </c>
      <c r="AC10" s="26"/>
      <c r="AD10" s="26" t="s">
        <v>40</v>
      </c>
    </row>
    <row r="11" spans="1:30" ht="6" customHeight="1" x14ac:dyDescent="0.25">
      <c r="A11" s="99"/>
      <c r="B11" s="100"/>
      <c r="C11" s="115"/>
      <c r="D11" s="115"/>
      <c r="E11" s="134"/>
      <c r="F11" s="132"/>
      <c r="G11" s="114"/>
      <c r="H11" s="114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114"/>
      <c r="Y11" s="128"/>
      <c r="Z11" s="93"/>
      <c r="AB11" s="10" t="s">
        <v>39</v>
      </c>
      <c r="AC11" s="26"/>
      <c r="AD11" s="26" t="s">
        <v>36</v>
      </c>
    </row>
    <row r="12" spans="1:30" ht="6" customHeight="1" x14ac:dyDescent="0.25">
      <c r="A12" s="99"/>
      <c r="B12" s="100"/>
      <c r="C12" s="115"/>
      <c r="D12" s="115"/>
      <c r="E12" s="134"/>
      <c r="F12" s="132"/>
      <c r="G12" s="114"/>
      <c r="H12" s="114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114"/>
      <c r="Y12" s="128"/>
      <c r="Z12" s="93"/>
      <c r="AC12" s="26"/>
      <c r="AD12" s="26" t="s">
        <v>41</v>
      </c>
    </row>
    <row r="13" spans="1:30" ht="6" customHeight="1" x14ac:dyDescent="0.25">
      <c r="A13" s="99"/>
      <c r="B13" s="100"/>
      <c r="C13" s="115"/>
      <c r="D13" s="115"/>
      <c r="E13" s="134"/>
      <c r="F13" s="132"/>
      <c r="G13" s="114"/>
      <c r="H13" s="114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114"/>
      <c r="Y13" s="128"/>
      <c r="Z13" s="93"/>
      <c r="AC13" s="26"/>
      <c r="AD13" s="26" t="s">
        <v>42</v>
      </c>
    </row>
    <row r="14" spans="1:30" ht="6" customHeight="1" x14ac:dyDescent="0.25">
      <c r="A14" s="101"/>
      <c r="B14" s="102"/>
      <c r="C14" s="115"/>
      <c r="D14" s="115"/>
      <c r="E14" s="135"/>
      <c r="F14" s="133"/>
      <c r="G14" s="114"/>
      <c r="H14" s="114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114"/>
      <c r="Y14" s="129"/>
      <c r="Z14" s="94"/>
      <c r="AC14" s="26"/>
      <c r="AD14" s="26" t="s">
        <v>43</v>
      </c>
    </row>
    <row r="15" spans="1:30" s="20" customFormat="1" ht="6" customHeight="1" x14ac:dyDescent="0.25">
      <c r="A15" s="103"/>
      <c r="B15" s="104"/>
      <c r="C15" s="123"/>
      <c r="D15" s="123"/>
      <c r="E15" s="123"/>
      <c r="F15" s="121"/>
      <c r="G15" s="119">
        <f>Pontuaçoes!N15</f>
        <v>0</v>
      </c>
      <c r="H15" s="119">
        <f>Pontuaçoes!O15</f>
        <v>0</v>
      </c>
      <c r="I15" s="79">
        <f>Pontuaçoes!P15</f>
        <v>0</v>
      </c>
      <c r="J15" s="79">
        <f>Pontuaçoes!Q15</f>
        <v>0</v>
      </c>
      <c r="K15" s="79">
        <f>Pontuaçoes!R15</f>
        <v>0</v>
      </c>
      <c r="L15" s="79">
        <f>Pontuaçoes!S15</f>
        <v>0</v>
      </c>
      <c r="M15" s="79">
        <f>Pontuaçoes!T15</f>
        <v>0</v>
      </c>
      <c r="N15" s="79">
        <f>Pontuaçoes!U15</f>
        <v>0</v>
      </c>
      <c r="O15" s="79">
        <f>Pontuaçoes!V15</f>
        <v>0</v>
      </c>
      <c r="P15" s="79">
        <f>Pontuaçoes!W15</f>
        <v>0</v>
      </c>
      <c r="Q15" s="79">
        <f>Pontuaçoes!X15</f>
        <v>0</v>
      </c>
      <c r="R15" s="79">
        <f>Pontuaçoes!Y15</f>
        <v>0</v>
      </c>
      <c r="S15" s="79">
        <f>Pontuaçoes!Z15</f>
        <v>0</v>
      </c>
      <c r="T15" s="79">
        <f>Pontuaçoes!AA15</f>
        <v>0</v>
      </c>
      <c r="U15" s="79">
        <f>Pontuaçoes!AB15</f>
        <v>0</v>
      </c>
      <c r="V15" s="79">
        <f>Pontuaçoes!AC15</f>
        <v>0</v>
      </c>
      <c r="W15" s="79">
        <f>Pontuaçoes!AD15</f>
        <v>0</v>
      </c>
      <c r="X15" s="119">
        <f>Pontuaçoes!AE15</f>
        <v>0</v>
      </c>
      <c r="Y15" s="117">
        <f t="shared" ref="Y15" si="0">(G15+H15)-X15</f>
        <v>0</v>
      </c>
      <c r="Z15" s="95">
        <f t="shared" ref="Z15" si="1">RANK(Y15,$Y$10:$Y$129,0)</f>
        <v>1</v>
      </c>
      <c r="AC15" s="26"/>
      <c r="AD15" s="26" t="s">
        <v>44</v>
      </c>
    </row>
    <row r="16" spans="1:30" s="20" customFormat="1" ht="6" customHeight="1" x14ac:dyDescent="0.25">
      <c r="A16" s="103"/>
      <c r="B16" s="104"/>
      <c r="C16" s="123"/>
      <c r="D16" s="123"/>
      <c r="E16" s="123"/>
      <c r="F16" s="121"/>
      <c r="G16" s="119"/>
      <c r="H16" s="11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19"/>
      <c r="Y16" s="117"/>
      <c r="Z16" s="96"/>
      <c r="AC16" s="26"/>
      <c r="AD16" s="26" t="s">
        <v>45</v>
      </c>
    </row>
    <row r="17" spans="1:34" s="20" customFormat="1" ht="6" customHeight="1" x14ac:dyDescent="0.25">
      <c r="A17" s="103"/>
      <c r="B17" s="104"/>
      <c r="C17" s="123"/>
      <c r="D17" s="123"/>
      <c r="E17" s="123"/>
      <c r="F17" s="121"/>
      <c r="G17" s="119"/>
      <c r="H17" s="11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119"/>
      <c r="Y17" s="117"/>
      <c r="Z17" s="96"/>
      <c r="AC17" s="27"/>
      <c r="AD17" s="27" t="s">
        <v>46</v>
      </c>
    </row>
    <row r="18" spans="1:34" s="20" customFormat="1" ht="6" customHeight="1" x14ac:dyDescent="0.25">
      <c r="A18" s="103"/>
      <c r="B18" s="104"/>
      <c r="C18" s="123"/>
      <c r="D18" s="123"/>
      <c r="E18" s="123"/>
      <c r="F18" s="121"/>
      <c r="G18" s="119"/>
      <c r="H18" s="11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19"/>
      <c r="Y18" s="117"/>
      <c r="Z18" s="96"/>
      <c r="AC18" s="26"/>
      <c r="AD18" s="26" t="s">
        <v>47</v>
      </c>
    </row>
    <row r="19" spans="1:34" s="20" customFormat="1" ht="6" customHeight="1" x14ac:dyDescent="0.25">
      <c r="A19" s="103"/>
      <c r="B19" s="104"/>
      <c r="C19" s="123"/>
      <c r="D19" s="123"/>
      <c r="E19" s="123"/>
      <c r="F19" s="121"/>
      <c r="G19" s="119"/>
      <c r="H19" s="11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19"/>
      <c r="Y19" s="117"/>
      <c r="Z19" s="97"/>
      <c r="AC19" s="26"/>
      <c r="AD19" s="26" t="s">
        <v>48</v>
      </c>
    </row>
    <row r="20" spans="1:34" s="20" customFormat="1" ht="6" customHeight="1" x14ac:dyDescent="0.25">
      <c r="A20" s="105"/>
      <c r="B20" s="106"/>
      <c r="C20" s="116"/>
      <c r="D20" s="116"/>
      <c r="E20" s="116"/>
      <c r="F20" s="115"/>
      <c r="G20" s="114">
        <f>Pontuaçoes!N20</f>
        <v>0</v>
      </c>
      <c r="H20" s="114">
        <f>Pontuaçoes!O20</f>
        <v>0</v>
      </c>
      <c r="I20" s="90">
        <f>Pontuaçoes!P20</f>
        <v>0</v>
      </c>
      <c r="J20" s="90">
        <f>Pontuaçoes!Q20</f>
        <v>0</v>
      </c>
      <c r="K20" s="90">
        <f>Pontuaçoes!R20</f>
        <v>0</v>
      </c>
      <c r="L20" s="90">
        <f>Pontuaçoes!S20</f>
        <v>0</v>
      </c>
      <c r="M20" s="90">
        <f>Pontuaçoes!T20</f>
        <v>0</v>
      </c>
      <c r="N20" s="90">
        <f>Pontuaçoes!U20</f>
        <v>0</v>
      </c>
      <c r="O20" s="90">
        <f>Pontuaçoes!V20</f>
        <v>0</v>
      </c>
      <c r="P20" s="90">
        <f>Pontuaçoes!W20</f>
        <v>0</v>
      </c>
      <c r="Q20" s="90">
        <f>Pontuaçoes!X20</f>
        <v>0</v>
      </c>
      <c r="R20" s="90">
        <f>Pontuaçoes!Y20</f>
        <v>0</v>
      </c>
      <c r="S20" s="90">
        <f>Pontuaçoes!Z20</f>
        <v>0</v>
      </c>
      <c r="T20" s="90">
        <f>Pontuaçoes!AA20</f>
        <v>0</v>
      </c>
      <c r="U20" s="90">
        <f>Pontuaçoes!AB20</f>
        <v>0</v>
      </c>
      <c r="V20" s="90">
        <f>Pontuaçoes!AC20</f>
        <v>0</v>
      </c>
      <c r="W20" s="90">
        <f>Pontuaçoes!AD20</f>
        <v>0</v>
      </c>
      <c r="X20" s="114">
        <f>Pontuaçoes!AE20</f>
        <v>0</v>
      </c>
      <c r="Y20" s="113">
        <f t="shared" ref="Y20" si="2">(G20+H20)-X20</f>
        <v>0</v>
      </c>
      <c r="Z20" s="92">
        <f t="shared" ref="Z20" si="3">RANK(Y20,$Y$10:$Y$129,0)</f>
        <v>1</v>
      </c>
      <c r="AC20" s="26"/>
      <c r="AD20" s="26" t="s">
        <v>49</v>
      </c>
    </row>
    <row r="21" spans="1:34" s="20" customFormat="1" ht="6" customHeight="1" x14ac:dyDescent="0.25">
      <c r="A21" s="105"/>
      <c r="B21" s="106"/>
      <c r="C21" s="116"/>
      <c r="D21" s="116"/>
      <c r="E21" s="116"/>
      <c r="F21" s="115"/>
      <c r="G21" s="114"/>
      <c r="H21" s="114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114"/>
      <c r="Y21" s="113"/>
      <c r="Z21" s="93"/>
      <c r="AC21" s="26"/>
      <c r="AD21" s="26" t="s">
        <v>50</v>
      </c>
    </row>
    <row r="22" spans="1:34" s="20" customFormat="1" ht="6" customHeight="1" x14ac:dyDescent="0.25">
      <c r="A22" s="105"/>
      <c r="B22" s="106"/>
      <c r="C22" s="116"/>
      <c r="D22" s="116"/>
      <c r="E22" s="116"/>
      <c r="F22" s="115"/>
      <c r="G22" s="114"/>
      <c r="H22" s="114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114"/>
      <c r="Y22" s="113"/>
      <c r="Z22" s="93"/>
      <c r="AC22" s="26"/>
      <c r="AD22" s="26" t="s">
        <v>51</v>
      </c>
    </row>
    <row r="23" spans="1:34" s="20" customFormat="1" ht="6" customHeight="1" x14ac:dyDescent="0.25">
      <c r="A23" s="105"/>
      <c r="B23" s="106"/>
      <c r="C23" s="116"/>
      <c r="D23" s="116"/>
      <c r="E23" s="116"/>
      <c r="F23" s="115"/>
      <c r="G23" s="114"/>
      <c r="H23" s="1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114"/>
      <c r="Y23" s="113"/>
      <c r="Z23" s="93"/>
      <c r="AC23" s="26"/>
      <c r="AD23" s="26" t="s">
        <v>52</v>
      </c>
    </row>
    <row r="24" spans="1:34" s="20" customFormat="1" ht="6" customHeight="1" x14ac:dyDescent="0.25">
      <c r="A24" s="105"/>
      <c r="B24" s="106"/>
      <c r="C24" s="116"/>
      <c r="D24" s="116"/>
      <c r="E24" s="116"/>
      <c r="F24" s="115"/>
      <c r="G24" s="114"/>
      <c r="H24" s="114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114"/>
      <c r="Y24" s="113"/>
      <c r="Z24" s="94"/>
      <c r="AC24" s="26"/>
      <c r="AD24" s="26" t="s">
        <v>53</v>
      </c>
    </row>
    <row r="25" spans="1:34" s="20" customFormat="1" ht="6" customHeight="1" x14ac:dyDescent="0.25">
      <c r="A25" s="103"/>
      <c r="B25" s="104"/>
      <c r="C25" s="123"/>
      <c r="D25" s="123"/>
      <c r="E25" s="123"/>
      <c r="F25" s="121"/>
      <c r="G25" s="119">
        <f>Pontuaçoes!N25</f>
        <v>0</v>
      </c>
      <c r="H25" s="119">
        <f>Pontuaçoes!O25</f>
        <v>0</v>
      </c>
      <c r="I25" s="79">
        <f>Pontuaçoes!P25</f>
        <v>0</v>
      </c>
      <c r="J25" s="79">
        <f>Pontuaçoes!Q25</f>
        <v>0</v>
      </c>
      <c r="K25" s="79">
        <f>Pontuaçoes!R25</f>
        <v>0</v>
      </c>
      <c r="L25" s="79">
        <f>Pontuaçoes!S25</f>
        <v>0</v>
      </c>
      <c r="M25" s="79">
        <f>Pontuaçoes!T25</f>
        <v>0</v>
      </c>
      <c r="N25" s="79">
        <f>Pontuaçoes!U25</f>
        <v>0</v>
      </c>
      <c r="O25" s="79">
        <f>Pontuaçoes!V25</f>
        <v>0</v>
      </c>
      <c r="P25" s="79">
        <f>Pontuaçoes!W25</f>
        <v>0</v>
      </c>
      <c r="Q25" s="79">
        <f>Pontuaçoes!X25</f>
        <v>0</v>
      </c>
      <c r="R25" s="79">
        <f>Pontuaçoes!Y25</f>
        <v>0</v>
      </c>
      <c r="S25" s="79">
        <f>Pontuaçoes!Z25</f>
        <v>0</v>
      </c>
      <c r="T25" s="79">
        <f>Pontuaçoes!AA25</f>
        <v>0</v>
      </c>
      <c r="U25" s="79">
        <f>Pontuaçoes!AB25</f>
        <v>0</v>
      </c>
      <c r="V25" s="79">
        <f>Pontuaçoes!AC25</f>
        <v>0</v>
      </c>
      <c r="W25" s="79">
        <f>Pontuaçoes!AD25</f>
        <v>0</v>
      </c>
      <c r="X25" s="119">
        <f>Pontuaçoes!AE25</f>
        <v>0</v>
      </c>
      <c r="Y25" s="117">
        <f t="shared" ref="Y25" si="4">(G25+H25)-X25</f>
        <v>0</v>
      </c>
      <c r="Z25" s="95">
        <f t="shared" ref="Z25" si="5">RANK(Y25,$Y$10:$Y$129,0)</f>
        <v>1</v>
      </c>
      <c r="AB25" s="32"/>
      <c r="AC25" s="26"/>
      <c r="AD25" s="26" t="s">
        <v>54</v>
      </c>
      <c r="AE25" s="32"/>
      <c r="AF25" s="32"/>
      <c r="AG25" s="37"/>
      <c r="AH25" s="5"/>
    </row>
    <row r="26" spans="1:34" s="20" customFormat="1" ht="6" customHeight="1" x14ac:dyDescent="0.25">
      <c r="A26" s="103"/>
      <c r="B26" s="104"/>
      <c r="C26" s="123"/>
      <c r="D26" s="123"/>
      <c r="E26" s="123"/>
      <c r="F26" s="121"/>
      <c r="G26" s="119"/>
      <c r="H26" s="11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119"/>
      <c r="Y26" s="117"/>
      <c r="Z26" s="96"/>
      <c r="AB26" s="32"/>
      <c r="AC26" s="26"/>
      <c r="AD26" s="26" t="s">
        <v>55</v>
      </c>
      <c r="AE26" s="32"/>
      <c r="AF26" s="32"/>
      <c r="AG26" s="37"/>
      <c r="AH26" s="5"/>
    </row>
    <row r="27" spans="1:34" s="20" customFormat="1" ht="6" customHeight="1" x14ac:dyDescent="0.25">
      <c r="A27" s="103"/>
      <c r="B27" s="104"/>
      <c r="C27" s="123"/>
      <c r="D27" s="123"/>
      <c r="E27" s="123"/>
      <c r="F27" s="121"/>
      <c r="G27" s="119"/>
      <c r="H27" s="11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19"/>
      <c r="Y27" s="117"/>
      <c r="Z27" s="96"/>
      <c r="AB27" s="32"/>
      <c r="AC27" s="26"/>
      <c r="AD27" s="26" t="s">
        <v>56</v>
      </c>
      <c r="AE27" s="32"/>
      <c r="AF27" s="32"/>
      <c r="AG27" s="37"/>
      <c r="AH27" s="5"/>
    </row>
    <row r="28" spans="1:34" s="20" customFormat="1" ht="6" customHeight="1" x14ac:dyDescent="0.25">
      <c r="A28" s="103"/>
      <c r="B28" s="104"/>
      <c r="C28" s="123"/>
      <c r="D28" s="123"/>
      <c r="E28" s="123"/>
      <c r="F28" s="121"/>
      <c r="G28" s="119"/>
      <c r="H28" s="11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19"/>
      <c r="Y28" s="117"/>
      <c r="Z28" s="96"/>
      <c r="AB28" s="33"/>
      <c r="AC28" s="26"/>
      <c r="AD28" s="26" t="s">
        <v>57</v>
      </c>
      <c r="AE28" s="33"/>
      <c r="AF28" s="33"/>
      <c r="AG28" s="33"/>
      <c r="AH28" s="33"/>
    </row>
    <row r="29" spans="1:34" s="20" customFormat="1" ht="6" customHeight="1" x14ac:dyDescent="0.25">
      <c r="A29" s="103"/>
      <c r="B29" s="104"/>
      <c r="C29" s="123"/>
      <c r="D29" s="123"/>
      <c r="E29" s="123"/>
      <c r="F29" s="121"/>
      <c r="G29" s="119"/>
      <c r="H29" s="11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19"/>
      <c r="Y29" s="117"/>
      <c r="Z29" s="97"/>
      <c r="AB29" s="33"/>
      <c r="AC29" s="26"/>
      <c r="AD29" s="26" t="s">
        <v>58</v>
      </c>
      <c r="AE29" s="34"/>
      <c r="AF29" s="29"/>
      <c r="AG29" s="35"/>
      <c r="AH29" s="35"/>
    </row>
    <row r="30" spans="1:34" ht="6" customHeight="1" x14ac:dyDescent="0.25">
      <c r="A30" s="105"/>
      <c r="B30" s="106"/>
      <c r="C30" s="116"/>
      <c r="D30" s="116"/>
      <c r="E30" s="116"/>
      <c r="F30" s="115"/>
      <c r="G30" s="114">
        <f>Pontuaçoes!N30</f>
        <v>0</v>
      </c>
      <c r="H30" s="114">
        <f>Pontuaçoes!O30</f>
        <v>0</v>
      </c>
      <c r="I30" s="90">
        <f>Pontuaçoes!P30</f>
        <v>0</v>
      </c>
      <c r="J30" s="90">
        <f>Pontuaçoes!Q30</f>
        <v>0</v>
      </c>
      <c r="K30" s="90">
        <f>Pontuaçoes!R30</f>
        <v>0</v>
      </c>
      <c r="L30" s="90">
        <f>Pontuaçoes!S30</f>
        <v>0</v>
      </c>
      <c r="M30" s="90">
        <f>Pontuaçoes!T30</f>
        <v>0</v>
      </c>
      <c r="N30" s="90">
        <f>Pontuaçoes!U30</f>
        <v>0</v>
      </c>
      <c r="O30" s="90">
        <f>Pontuaçoes!V30</f>
        <v>0</v>
      </c>
      <c r="P30" s="90">
        <f>Pontuaçoes!W30</f>
        <v>0</v>
      </c>
      <c r="Q30" s="90">
        <f>Pontuaçoes!X30</f>
        <v>0</v>
      </c>
      <c r="R30" s="90">
        <f>Pontuaçoes!Y30</f>
        <v>0</v>
      </c>
      <c r="S30" s="90">
        <f>Pontuaçoes!Z30</f>
        <v>0</v>
      </c>
      <c r="T30" s="90">
        <f>Pontuaçoes!AA30</f>
        <v>0</v>
      </c>
      <c r="U30" s="90">
        <f>Pontuaçoes!AB30</f>
        <v>0</v>
      </c>
      <c r="V30" s="90">
        <f>Pontuaçoes!AC30</f>
        <v>0</v>
      </c>
      <c r="W30" s="90">
        <f>Pontuaçoes!AD30</f>
        <v>0</v>
      </c>
      <c r="X30" s="114">
        <f>Pontuaçoes!AE30</f>
        <v>0</v>
      </c>
      <c r="Y30" s="113">
        <f t="shared" ref="Y30" si="6">(G30+H30)-X30</f>
        <v>0</v>
      </c>
      <c r="Z30" s="92">
        <f t="shared" ref="Z30" si="7">RANK(Y30,$Y$10:$Y$129,0)</f>
        <v>1</v>
      </c>
      <c r="AB30" s="33"/>
      <c r="AC30" s="26"/>
      <c r="AD30" s="26" t="s">
        <v>59</v>
      </c>
      <c r="AE30" s="35"/>
      <c r="AF30" s="29"/>
      <c r="AG30" s="35"/>
      <c r="AH30" s="35"/>
    </row>
    <row r="31" spans="1:34" ht="6" customHeight="1" x14ac:dyDescent="0.25">
      <c r="A31" s="105"/>
      <c r="B31" s="106"/>
      <c r="C31" s="116"/>
      <c r="D31" s="116"/>
      <c r="E31" s="116"/>
      <c r="F31" s="115"/>
      <c r="G31" s="114"/>
      <c r="H31" s="114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14"/>
      <c r="Y31" s="113"/>
      <c r="Z31" s="93"/>
      <c r="AB31" s="33"/>
      <c r="AC31" s="26"/>
      <c r="AD31" s="26" t="s">
        <v>60</v>
      </c>
      <c r="AE31" s="35"/>
      <c r="AF31" s="29"/>
      <c r="AG31" s="35"/>
      <c r="AH31" s="35"/>
    </row>
    <row r="32" spans="1:34" ht="6" customHeight="1" x14ac:dyDescent="0.25">
      <c r="A32" s="105"/>
      <c r="B32" s="106"/>
      <c r="C32" s="116"/>
      <c r="D32" s="116"/>
      <c r="E32" s="116"/>
      <c r="F32" s="115"/>
      <c r="G32" s="114"/>
      <c r="H32" s="114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114"/>
      <c r="Y32" s="113"/>
      <c r="Z32" s="93"/>
      <c r="AB32" s="33"/>
      <c r="AC32" s="26"/>
      <c r="AD32" s="26" t="s">
        <v>61</v>
      </c>
      <c r="AE32" s="35"/>
      <c r="AF32" s="29"/>
      <c r="AG32" s="35"/>
      <c r="AH32" s="35"/>
    </row>
    <row r="33" spans="1:34" ht="6" customHeight="1" x14ac:dyDescent="0.25">
      <c r="A33" s="105"/>
      <c r="B33" s="106"/>
      <c r="C33" s="116"/>
      <c r="D33" s="116"/>
      <c r="E33" s="116"/>
      <c r="F33" s="115"/>
      <c r="G33" s="114"/>
      <c r="H33" s="114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114"/>
      <c r="Y33" s="113"/>
      <c r="Z33" s="93"/>
      <c r="AB33" s="33"/>
      <c r="AC33" s="28"/>
      <c r="AD33" s="28" t="s">
        <v>62</v>
      </c>
      <c r="AE33" s="35"/>
      <c r="AF33" s="33"/>
      <c r="AG33" s="33"/>
      <c r="AH33" s="30"/>
    </row>
    <row r="34" spans="1:34" ht="6" customHeight="1" x14ac:dyDescent="0.25">
      <c r="A34" s="105"/>
      <c r="B34" s="106"/>
      <c r="C34" s="116"/>
      <c r="D34" s="116"/>
      <c r="E34" s="116"/>
      <c r="F34" s="115"/>
      <c r="G34" s="114"/>
      <c r="H34" s="114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114"/>
      <c r="Y34" s="113"/>
      <c r="Z34" s="94"/>
      <c r="AD34" s="26"/>
    </row>
    <row r="35" spans="1:34" s="20" customFormat="1" ht="6" customHeight="1" x14ac:dyDescent="0.25">
      <c r="A35" s="107"/>
      <c r="B35" s="108"/>
      <c r="C35" s="123"/>
      <c r="D35" s="123"/>
      <c r="E35" s="123"/>
      <c r="F35" s="121"/>
      <c r="G35" s="119">
        <f>Pontuaçoes!N35</f>
        <v>0</v>
      </c>
      <c r="H35" s="119">
        <f>Pontuaçoes!O35</f>
        <v>0</v>
      </c>
      <c r="I35" s="79">
        <f>Pontuaçoes!P35</f>
        <v>0</v>
      </c>
      <c r="J35" s="79">
        <f>Pontuaçoes!Q35</f>
        <v>0</v>
      </c>
      <c r="K35" s="79">
        <f>Pontuaçoes!R35</f>
        <v>0</v>
      </c>
      <c r="L35" s="79">
        <f>Pontuaçoes!S35</f>
        <v>0</v>
      </c>
      <c r="M35" s="79">
        <f>Pontuaçoes!T35</f>
        <v>0</v>
      </c>
      <c r="N35" s="79">
        <f>Pontuaçoes!U35</f>
        <v>0</v>
      </c>
      <c r="O35" s="79">
        <f>Pontuaçoes!V35</f>
        <v>0</v>
      </c>
      <c r="P35" s="79">
        <f>Pontuaçoes!W35</f>
        <v>0</v>
      </c>
      <c r="Q35" s="79">
        <f>Pontuaçoes!X35</f>
        <v>0</v>
      </c>
      <c r="R35" s="79">
        <f>Pontuaçoes!Y35</f>
        <v>0</v>
      </c>
      <c r="S35" s="79">
        <f>Pontuaçoes!Z35</f>
        <v>0</v>
      </c>
      <c r="T35" s="79">
        <f>Pontuaçoes!AA35</f>
        <v>0</v>
      </c>
      <c r="U35" s="79">
        <f>Pontuaçoes!AB35</f>
        <v>0</v>
      </c>
      <c r="V35" s="79">
        <f>Pontuaçoes!AC35</f>
        <v>0</v>
      </c>
      <c r="W35" s="79">
        <f>Pontuaçoes!AD35</f>
        <v>0</v>
      </c>
      <c r="X35" s="119">
        <f>Pontuaçoes!AE35</f>
        <v>0</v>
      </c>
      <c r="Y35" s="117">
        <f t="shared" ref="Y35" si="8">(G35+H35)-X35</f>
        <v>0</v>
      </c>
      <c r="Z35" s="95">
        <f t="shared" ref="Z35" si="9">RANK(Y35,$Y$10:$Y$129,0)</f>
        <v>1</v>
      </c>
      <c r="AD35" s="26"/>
    </row>
    <row r="36" spans="1:34" s="20" customFormat="1" ht="6" customHeight="1" x14ac:dyDescent="0.25">
      <c r="A36" s="109"/>
      <c r="B36" s="110"/>
      <c r="C36" s="123"/>
      <c r="D36" s="123"/>
      <c r="E36" s="123"/>
      <c r="F36" s="121"/>
      <c r="G36" s="119"/>
      <c r="H36" s="11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19"/>
      <c r="Y36" s="117"/>
      <c r="Z36" s="96"/>
      <c r="AD36" s="26"/>
    </row>
    <row r="37" spans="1:34" s="20" customFormat="1" ht="6" customHeight="1" x14ac:dyDescent="0.25">
      <c r="A37" s="109"/>
      <c r="B37" s="110"/>
      <c r="C37" s="123"/>
      <c r="D37" s="123"/>
      <c r="E37" s="123"/>
      <c r="F37" s="121"/>
      <c r="G37" s="119"/>
      <c r="H37" s="11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19"/>
      <c r="Y37" s="117"/>
      <c r="Z37" s="96"/>
      <c r="AD37" s="26"/>
    </row>
    <row r="38" spans="1:34" s="20" customFormat="1" ht="6" customHeight="1" x14ac:dyDescent="0.25">
      <c r="A38" s="109"/>
      <c r="B38" s="110"/>
      <c r="C38" s="123"/>
      <c r="D38" s="123"/>
      <c r="E38" s="123"/>
      <c r="F38" s="121"/>
      <c r="G38" s="119"/>
      <c r="H38" s="11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19"/>
      <c r="Y38" s="117"/>
      <c r="Z38" s="96"/>
      <c r="AD38" s="26"/>
    </row>
    <row r="39" spans="1:34" s="20" customFormat="1" ht="6" customHeight="1" x14ac:dyDescent="0.25">
      <c r="A39" s="111"/>
      <c r="B39" s="112"/>
      <c r="C39" s="123"/>
      <c r="D39" s="123"/>
      <c r="E39" s="123"/>
      <c r="F39" s="121"/>
      <c r="G39" s="119"/>
      <c r="H39" s="11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19"/>
      <c r="Y39" s="117"/>
      <c r="Z39" s="97"/>
      <c r="AD39" s="26"/>
    </row>
    <row r="40" spans="1:34" ht="6" customHeight="1" x14ac:dyDescent="0.25">
      <c r="A40" s="105"/>
      <c r="B40" s="106"/>
      <c r="C40" s="116"/>
      <c r="D40" s="116"/>
      <c r="E40" s="116"/>
      <c r="F40" s="115"/>
      <c r="G40" s="114">
        <f>Pontuaçoes!N40</f>
        <v>0</v>
      </c>
      <c r="H40" s="114">
        <f>Pontuaçoes!O40</f>
        <v>0</v>
      </c>
      <c r="I40" s="90">
        <f>Pontuaçoes!P40</f>
        <v>0</v>
      </c>
      <c r="J40" s="90">
        <f>Pontuaçoes!Q40</f>
        <v>0</v>
      </c>
      <c r="K40" s="90">
        <f>Pontuaçoes!R40</f>
        <v>0</v>
      </c>
      <c r="L40" s="90">
        <f>Pontuaçoes!S40</f>
        <v>0</v>
      </c>
      <c r="M40" s="90">
        <f>Pontuaçoes!T40</f>
        <v>0</v>
      </c>
      <c r="N40" s="90">
        <f>Pontuaçoes!U40</f>
        <v>0</v>
      </c>
      <c r="O40" s="90">
        <f>Pontuaçoes!V40</f>
        <v>0</v>
      </c>
      <c r="P40" s="90">
        <f>Pontuaçoes!W40</f>
        <v>0</v>
      </c>
      <c r="Q40" s="90">
        <f>Pontuaçoes!X40</f>
        <v>0</v>
      </c>
      <c r="R40" s="90">
        <f>Pontuaçoes!Y40</f>
        <v>0</v>
      </c>
      <c r="S40" s="90">
        <f>Pontuaçoes!Z40</f>
        <v>0</v>
      </c>
      <c r="T40" s="90">
        <f>Pontuaçoes!AA40</f>
        <v>0</v>
      </c>
      <c r="U40" s="90">
        <f>Pontuaçoes!AB40</f>
        <v>0</v>
      </c>
      <c r="V40" s="90">
        <f>Pontuaçoes!AC40</f>
        <v>0</v>
      </c>
      <c r="W40" s="90">
        <f>Pontuaçoes!AD40</f>
        <v>0</v>
      </c>
      <c r="X40" s="114">
        <f>Pontuaçoes!AE40</f>
        <v>0</v>
      </c>
      <c r="Y40" s="136">
        <f t="shared" ref="Y40" si="10">(G40+H40)-X40</f>
        <v>0</v>
      </c>
      <c r="Z40" s="92">
        <f t="shared" ref="Z40" si="11">RANK(Y40,$Y$10:$Y$129,0)</f>
        <v>1</v>
      </c>
      <c r="AD40" s="26"/>
    </row>
    <row r="41" spans="1:34" ht="6" customHeight="1" x14ac:dyDescent="0.25">
      <c r="A41" s="105"/>
      <c r="B41" s="106"/>
      <c r="C41" s="116"/>
      <c r="D41" s="116"/>
      <c r="E41" s="116"/>
      <c r="F41" s="115"/>
      <c r="G41" s="114"/>
      <c r="H41" s="114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114"/>
      <c r="Y41" s="136"/>
      <c r="Z41" s="93"/>
      <c r="AD41" s="26"/>
    </row>
    <row r="42" spans="1:34" ht="6" customHeight="1" x14ac:dyDescent="0.25">
      <c r="A42" s="105"/>
      <c r="B42" s="106"/>
      <c r="C42" s="116"/>
      <c r="D42" s="116"/>
      <c r="E42" s="116"/>
      <c r="F42" s="115"/>
      <c r="G42" s="114"/>
      <c r="H42" s="114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114"/>
      <c r="Y42" s="136"/>
      <c r="Z42" s="93"/>
      <c r="AD42" s="26"/>
    </row>
    <row r="43" spans="1:34" ht="6" customHeight="1" x14ac:dyDescent="0.25">
      <c r="A43" s="105"/>
      <c r="B43" s="106"/>
      <c r="C43" s="116"/>
      <c r="D43" s="116"/>
      <c r="E43" s="116"/>
      <c r="F43" s="115"/>
      <c r="G43" s="114"/>
      <c r="H43" s="114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114"/>
      <c r="Y43" s="136"/>
      <c r="Z43" s="93"/>
      <c r="AD43" s="26"/>
    </row>
    <row r="44" spans="1:34" ht="6" customHeight="1" x14ac:dyDescent="0.25">
      <c r="A44" s="105"/>
      <c r="B44" s="106"/>
      <c r="C44" s="116"/>
      <c r="D44" s="116"/>
      <c r="E44" s="116"/>
      <c r="F44" s="115"/>
      <c r="G44" s="114"/>
      <c r="H44" s="114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114"/>
      <c r="Y44" s="136"/>
      <c r="Z44" s="94"/>
      <c r="AD44" s="26"/>
    </row>
    <row r="45" spans="1:34" s="20" customFormat="1" ht="6" customHeight="1" x14ac:dyDescent="0.25">
      <c r="A45" s="103"/>
      <c r="B45" s="104"/>
      <c r="C45" s="123"/>
      <c r="D45" s="123"/>
      <c r="E45" s="123"/>
      <c r="F45" s="121"/>
      <c r="G45" s="119">
        <f>Pontuaçoes!N45</f>
        <v>0</v>
      </c>
      <c r="H45" s="119">
        <f>Pontuaçoes!O45</f>
        <v>0</v>
      </c>
      <c r="I45" s="79">
        <f>Pontuaçoes!P45</f>
        <v>0</v>
      </c>
      <c r="J45" s="79">
        <f>Pontuaçoes!Q45</f>
        <v>0</v>
      </c>
      <c r="K45" s="79">
        <f>Pontuaçoes!R45</f>
        <v>0</v>
      </c>
      <c r="L45" s="79">
        <f>Pontuaçoes!S45</f>
        <v>0</v>
      </c>
      <c r="M45" s="79">
        <f>Pontuaçoes!T45</f>
        <v>0</v>
      </c>
      <c r="N45" s="79">
        <f>Pontuaçoes!U45</f>
        <v>0</v>
      </c>
      <c r="O45" s="79">
        <f>Pontuaçoes!V45</f>
        <v>0</v>
      </c>
      <c r="P45" s="79">
        <f>Pontuaçoes!W45</f>
        <v>0</v>
      </c>
      <c r="Q45" s="79">
        <f>Pontuaçoes!X45</f>
        <v>0</v>
      </c>
      <c r="R45" s="79">
        <f>Pontuaçoes!Y45</f>
        <v>0</v>
      </c>
      <c r="S45" s="79">
        <f>Pontuaçoes!Z45</f>
        <v>0</v>
      </c>
      <c r="T45" s="79">
        <f>Pontuaçoes!AA45</f>
        <v>0</v>
      </c>
      <c r="U45" s="79">
        <f>Pontuaçoes!AB45</f>
        <v>0</v>
      </c>
      <c r="V45" s="79">
        <f>Pontuaçoes!AC45</f>
        <v>0</v>
      </c>
      <c r="W45" s="79">
        <f>Pontuaçoes!AD45</f>
        <v>0</v>
      </c>
      <c r="X45" s="119">
        <f>Pontuaçoes!AE45</f>
        <v>0</v>
      </c>
      <c r="Y45" s="117">
        <f t="shared" ref="Y45" si="12">(G45+H45)-X45</f>
        <v>0</v>
      </c>
      <c r="Z45" s="95">
        <f t="shared" ref="Z45" si="13">RANK(Y45,$Y$10:$Y$129,0)</f>
        <v>1</v>
      </c>
      <c r="AD45" s="26"/>
    </row>
    <row r="46" spans="1:34" s="20" customFormat="1" ht="6" customHeight="1" x14ac:dyDescent="0.25">
      <c r="A46" s="103"/>
      <c r="B46" s="104"/>
      <c r="C46" s="123"/>
      <c r="D46" s="123"/>
      <c r="E46" s="123"/>
      <c r="F46" s="121"/>
      <c r="G46" s="119"/>
      <c r="H46" s="11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119"/>
      <c r="Y46" s="117"/>
      <c r="Z46" s="96"/>
      <c r="AD46" s="26"/>
    </row>
    <row r="47" spans="1:34" s="20" customFormat="1" ht="6" customHeight="1" x14ac:dyDescent="0.25">
      <c r="A47" s="103"/>
      <c r="B47" s="104"/>
      <c r="C47" s="123"/>
      <c r="D47" s="123"/>
      <c r="E47" s="123"/>
      <c r="F47" s="121"/>
      <c r="G47" s="119"/>
      <c r="H47" s="11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119"/>
      <c r="Y47" s="117"/>
      <c r="Z47" s="96"/>
      <c r="AD47" s="26"/>
    </row>
    <row r="48" spans="1:34" s="20" customFormat="1" ht="6" customHeight="1" x14ac:dyDescent="0.25">
      <c r="A48" s="103"/>
      <c r="B48" s="104"/>
      <c r="C48" s="123"/>
      <c r="D48" s="123"/>
      <c r="E48" s="123"/>
      <c r="F48" s="121"/>
      <c r="G48" s="119"/>
      <c r="H48" s="11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119"/>
      <c r="Y48" s="117"/>
      <c r="Z48" s="96"/>
      <c r="AD48" s="26"/>
    </row>
    <row r="49" spans="1:47" s="20" customFormat="1" ht="6" customHeight="1" x14ac:dyDescent="0.25">
      <c r="A49" s="103"/>
      <c r="B49" s="104"/>
      <c r="C49" s="123"/>
      <c r="D49" s="123"/>
      <c r="E49" s="123"/>
      <c r="F49" s="121"/>
      <c r="G49" s="119"/>
      <c r="H49" s="11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119"/>
      <c r="Y49" s="117"/>
      <c r="Z49" s="97"/>
      <c r="AD49" s="26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</row>
    <row r="50" spans="1:47" ht="6" customHeight="1" x14ac:dyDescent="0.25">
      <c r="A50" s="105"/>
      <c r="B50" s="106"/>
      <c r="C50" s="116"/>
      <c r="D50" s="116"/>
      <c r="E50" s="116"/>
      <c r="F50" s="115"/>
      <c r="G50" s="114">
        <f>Pontuaçoes!N50</f>
        <v>0</v>
      </c>
      <c r="H50" s="114">
        <f>Pontuaçoes!O50</f>
        <v>0</v>
      </c>
      <c r="I50" s="90">
        <f>Pontuaçoes!P50</f>
        <v>0</v>
      </c>
      <c r="J50" s="90">
        <f>Pontuaçoes!Q50</f>
        <v>0</v>
      </c>
      <c r="K50" s="90">
        <f>Pontuaçoes!R50</f>
        <v>0</v>
      </c>
      <c r="L50" s="90">
        <f>Pontuaçoes!S50</f>
        <v>0</v>
      </c>
      <c r="M50" s="90">
        <f>Pontuaçoes!T50</f>
        <v>0</v>
      </c>
      <c r="N50" s="90">
        <f>Pontuaçoes!U50</f>
        <v>0</v>
      </c>
      <c r="O50" s="90">
        <f>Pontuaçoes!V50</f>
        <v>0</v>
      </c>
      <c r="P50" s="90">
        <f>Pontuaçoes!W50</f>
        <v>0</v>
      </c>
      <c r="Q50" s="90">
        <f>Pontuaçoes!X50</f>
        <v>0</v>
      </c>
      <c r="R50" s="90">
        <f>Pontuaçoes!Y50</f>
        <v>0</v>
      </c>
      <c r="S50" s="90">
        <f>Pontuaçoes!Z50</f>
        <v>0</v>
      </c>
      <c r="T50" s="90">
        <f>Pontuaçoes!AA50</f>
        <v>0</v>
      </c>
      <c r="U50" s="90">
        <f>Pontuaçoes!AB50</f>
        <v>0</v>
      </c>
      <c r="V50" s="90">
        <f>Pontuaçoes!AC50</f>
        <v>0</v>
      </c>
      <c r="W50" s="90">
        <f>Pontuaçoes!AD50</f>
        <v>0</v>
      </c>
      <c r="X50" s="114">
        <f>Pontuaçoes!AE50</f>
        <v>0</v>
      </c>
      <c r="Y50" s="113">
        <f t="shared" ref="Y50" si="14">(G50+H50)-X50</f>
        <v>0</v>
      </c>
      <c r="Z50" s="92">
        <f t="shared" ref="Z50" si="15">RANK(Y50,$Y$10:$Y$129,0)</f>
        <v>1</v>
      </c>
      <c r="AD50" s="26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</row>
    <row r="51" spans="1:47" ht="6" customHeight="1" x14ac:dyDescent="0.25">
      <c r="A51" s="105"/>
      <c r="B51" s="106"/>
      <c r="C51" s="116"/>
      <c r="D51" s="116"/>
      <c r="E51" s="116"/>
      <c r="F51" s="115"/>
      <c r="G51" s="114"/>
      <c r="H51" s="114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114"/>
      <c r="Y51" s="113"/>
      <c r="Z51" s="93"/>
      <c r="AD51" s="26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</row>
    <row r="52" spans="1:47" ht="6" customHeight="1" x14ac:dyDescent="0.25">
      <c r="A52" s="105"/>
      <c r="B52" s="106"/>
      <c r="C52" s="116"/>
      <c r="D52" s="116"/>
      <c r="E52" s="116"/>
      <c r="F52" s="115"/>
      <c r="G52" s="114"/>
      <c r="H52" s="114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114"/>
      <c r="Y52" s="113"/>
      <c r="Z52" s="93"/>
      <c r="AD52" s="26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</row>
    <row r="53" spans="1:47" ht="6" customHeight="1" x14ac:dyDescent="0.25">
      <c r="A53" s="105"/>
      <c r="B53" s="106"/>
      <c r="C53" s="116"/>
      <c r="D53" s="116"/>
      <c r="E53" s="116"/>
      <c r="F53" s="115"/>
      <c r="G53" s="114"/>
      <c r="H53" s="114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114"/>
      <c r="Y53" s="113"/>
      <c r="Z53" s="93"/>
      <c r="AD53" s="26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</row>
    <row r="54" spans="1:47" ht="6" customHeight="1" x14ac:dyDescent="0.25">
      <c r="A54" s="105"/>
      <c r="B54" s="106"/>
      <c r="C54" s="116"/>
      <c r="D54" s="116"/>
      <c r="E54" s="116"/>
      <c r="F54" s="115"/>
      <c r="G54" s="114"/>
      <c r="H54" s="114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114"/>
      <c r="Y54" s="113"/>
      <c r="Z54" s="94"/>
      <c r="AD54" s="26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</row>
    <row r="55" spans="1:47" s="20" customFormat="1" ht="6" customHeight="1" x14ac:dyDescent="0.25">
      <c r="A55" s="103"/>
      <c r="B55" s="104"/>
      <c r="C55" s="123"/>
      <c r="D55" s="123"/>
      <c r="E55" s="123"/>
      <c r="F55" s="121"/>
      <c r="G55" s="119">
        <f>Pontuaçoes!N55</f>
        <v>0</v>
      </c>
      <c r="H55" s="119">
        <f>Pontuaçoes!O55</f>
        <v>0</v>
      </c>
      <c r="I55" s="79">
        <f>Pontuaçoes!P55</f>
        <v>0</v>
      </c>
      <c r="J55" s="79">
        <f>Pontuaçoes!Q55</f>
        <v>0</v>
      </c>
      <c r="K55" s="79">
        <f>Pontuaçoes!R55</f>
        <v>0</v>
      </c>
      <c r="L55" s="79">
        <f>Pontuaçoes!S55</f>
        <v>0</v>
      </c>
      <c r="M55" s="79">
        <f>Pontuaçoes!T55</f>
        <v>0</v>
      </c>
      <c r="N55" s="79">
        <f>Pontuaçoes!U55</f>
        <v>0</v>
      </c>
      <c r="O55" s="79">
        <f>Pontuaçoes!V55</f>
        <v>0</v>
      </c>
      <c r="P55" s="79">
        <f>Pontuaçoes!W55</f>
        <v>0</v>
      </c>
      <c r="Q55" s="79">
        <f>Pontuaçoes!X55</f>
        <v>0</v>
      </c>
      <c r="R55" s="79">
        <f>Pontuaçoes!Y55</f>
        <v>0</v>
      </c>
      <c r="S55" s="79">
        <f>Pontuaçoes!Z55</f>
        <v>0</v>
      </c>
      <c r="T55" s="79">
        <f>Pontuaçoes!AA55</f>
        <v>0</v>
      </c>
      <c r="U55" s="79">
        <f>Pontuaçoes!AB55</f>
        <v>0</v>
      </c>
      <c r="V55" s="79">
        <f>Pontuaçoes!AC55</f>
        <v>0</v>
      </c>
      <c r="W55" s="79">
        <f>Pontuaçoes!AD55</f>
        <v>0</v>
      </c>
      <c r="X55" s="119">
        <f>Pontuaçoes!AE55</f>
        <v>0</v>
      </c>
      <c r="Y55" s="117">
        <f t="shared" ref="Y55" si="16">(G55+H55)-X55</f>
        <v>0</v>
      </c>
      <c r="Z55" s="95">
        <f t="shared" ref="Z55" si="17">RANK(Y55,$Y$10:$Y$129,0)</f>
        <v>1</v>
      </c>
      <c r="AD55" s="28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</row>
    <row r="56" spans="1:47" s="20" customFormat="1" ht="6" customHeight="1" x14ac:dyDescent="0.25">
      <c r="A56" s="103"/>
      <c r="B56" s="104"/>
      <c r="C56" s="123"/>
      <c r="D56" s="123"/>
      <c r="E56" s="123"/>
      <c r="F56" s="121"/>
      <c r="G56" s="119"/>
      <c r="H56" s="11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119"/>
      <c r="Y56" s="117"/>
      <c r="Z56" s="96"/>
      <c r="AD56" s="28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</row>
    <row r="57" spans="1:47" s="20" customFormat="1" ht="6" customHeight="1" x14ac:dyDescent="0.25">
      <c r="A57" s="103"/>
      <c r="B57" s="104"/>
      <c r="C57" s="123"/>
      <c r="D57" s="123"/>
      <c r="E57" s="123"/>
      <c r="F57" s="121"/>
      <c r="G57" s="119"/>
      <c r="H57" s="11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119"/>
      <c r="Y57" s="117"/>
      <c r="Z57" s="96"/>
      <c r="AD57" s="28"/>
    </row>
    <row r="58" spans="1:47" s="20" customFormat="1" ht="6" customHeight="1" x14ac:dyDescent="0.25">
      <c r="A58" s="103"/>
      <c r="B58" s="104"/>
      <c r="C58" s="123"/>
      <c r="D58" s="123"/>
      <c r="E58" s="123"/>
      <c r="F58" s="121"/>
      <c r="G58" s="119"/>
      <c r="H58" s="11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119"/>
      <c r="Y58" s="117"/>
      <c r="Z58" s="96"/>
    </row>
    <row r="59" spans="1:47" s="20" customFormat="1" ht="6" customHeight="1" x14ac:dyDescent="0.25">
      <c r="A59" s="103"/>
      <c r="B59" s="104"/>
      <c r="C59" s="123"/>
      <c r="D59" s="123"/>
      <c r="E59" s="123"/>
      <c r="F59" s="121"/>
      <c r="G59" s="119"/>
      <c r="H59" s="11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119"/>
      <c r="Y59" s="117"/>
      <c r="Z59" s="97"/>
    </row>
    <row r="60" spans="1:47" ht="6" customHeight="1" x14ac:dyDescent="0.25">
      <c r="A60" s="105"/>
      <c r="B60" s="106"/>
      <c r="C60" s="116"/>
      <c r="D60" s="116"/>
      <c r="E60" s="116"/>
      <c r="F60" s="115"/>
      <c r="G60" s="114">
        <f>Pontuaçoes!N60</f>
        <v>0</v>
      </c>
      <c r="H60" s="114">
        <f>Pontuaçoes!O60</f>
        <v>0</v>
      </c>
      <c r="I60" s="90">
        <f>Pontuaçoes!P60</f>
        <v>0</v>
      </c>
      <c r="J60" s="90">
        <f>Pontuaçoes!Q60</f>
        <v>0</v>
      </c>
      <c r="K60" s="90">
        <f>Pontuaçoes!R60</f>
        <v>0</v>
      </c>
      <c r="L60" s="90">
        <f>Pontuaçoes!S60</f>
        <v>0</v>
      </c>
      <c r="M60" s="90">
        <f>Pontuaçoes!T60</f>
        <v>0</v>
      </c>
      <c r="N60" s="90">
        <f>Pontuaçoes!U60</f>
        <v>0</v>
      </c>
      <c r="O60" s="90">
        <f>Pontuaçoes!V60</f>
        <v>0</v>
      </c>
      <c r="P60" s="90">
        <f>Pontuaçoes!W60</f>
        <v>0</v>
      </c>
      <c r="Q60" s="90">
        <f>Pontuaçoes!X60</f>
        <v>0</v>
      </c>
      <c r="R60" s="90">
        <f>Pontuaçoes!Y60</f>
        <v>0</v>
      </c>
      <c r="S60" s="90">
        <f>Pontuaçoes!Z60</f>
        <v>0</v>
      </c>
      <c r="T60" s="90">
        <f>Pontuaçoes!AA60</f>
        <v>0</v>
      </c>
      <c r="U60" s="90">
        <f>Pontuaçoes!AB60</f>
        <v>0</v>
      </c>
      <c r="V60" s="90">
        <f>Pontuaçoes!AC60</f>
        <v>0</v>
      </c>
      <c r="W60" s="90">
        <f>Pontuaçoes!AD60</f>
        <v>0</v>
      </c>
      <c r="X60" s="114">
        <f>Pontuaçoes!AE60</f>
        <v>0</v>
      </c>
      <c r="Y60" s="113">
        <f t="shared" ref="Y60" si="18">(G60+H60)-X60</f>
        <v>0</v>
      </c>
      <c r="Z60" s="92">
        <f t="shared" ref="Z60" si="19">RANK(Y60,$Y$10:$Y$129,0)</f>
        <v>1</v>
      </c>
    </row>
    <row r="61" spans="1:47" ht="6" customHeight="1" x14ac:dyDescent="0.25">
      <c r="A61" s="105"/>
      <c r="B61" s="106"/>
      <c r="C61" s="116"/>
      <c r="D61" s="116"/>
      <c r="E61" s="116"/>
      <c r="F61" s="115"/>
      <c r="G61" s="114"/>
      <c r="H61" s="114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114"/>
      <c r="Y61" s="113"/>
      <c r="Z61" s="93"/>
    </row>
    <row r="62" spans="1:47" ht="6" customHeight="1" x14ac:dyDescent="0.25">
      <c r="A62" s="105"/>
      <c r="B62" s="106"/>
      <c r="C62" s="116"/>
      <c r="D62" s="116"/>
      <c r="E62" s="116"/>
      <c r="F62" s="115"/>
      <c r="G62" s="114"/>
      <c r="H62" s="114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114"/>
      <c r="Y62" s="113"/>
      <c r="Z62" s="93"/>
    </row>
    <row r="63" spans="1:47" ht="6" customHeight="1" x14ac:dyDescent="0.25">
      <c r="A63" s="105"/>
      <c r="B63" s="106"/>
      <c r="C63" s="116"/>
      <c r="D63" s="116"/>
      <c r="E63" s="116"/>
      <c r="F63" s="115"/>
      <c r="G63" s="114"/>
      <c r="H63" s="114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114"/>
      <c r="Y63" s="113"/>
      <c r="Z63" s="93"/>
    </row>
    <row r="64" spans="1:47" ht="6" customHeight="1" x14ac:dyDescent="0.25">
      <c r="A64" s="105"/>
      <c r="B64" s="106"/>
      <c r="C64" s="116"/>
      <c r="D64" s="116"/>
      <c r="E64" s="116"/>
      <c r="F64" s="115"/>
      <c r="G64" s="114"/>
      <c r="H64" s="114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114"/>
      <c r="Y64" s="113"/>
      <c r="Z64" s="94"/>
    </row>
    <row r="65" spans="1:26" s="20" customFormat="1" ht="6" customHeight="1" x14ac:dyDescent="0.25">
      <c r="A65" s="103"/>
      <c r="B65" s="104"/>
      <c r="C65" s="123"/>
      <c r="D65" s="123"/>
      <c r="E65" s="123"/>
      <c r="F65" s="121"/>
      <c r="G65" s="119">
        <f>Pontuaçoes!N65</f>
        <v>0</v>
      </c>
      <c r="H65" s="119">
        <f>Pontuaçoes!O65</f>
        <v>0</v>
      </c>
      <c r="I65" s="79">
        <f>Pontuaçoes!P65</f>
        <v>0</v>
      </c>
      <c r="J65" s="79">
        <f>Pontuaçoes!Q65</f>
        <v>0</v>
      </c>
      <c r="K65" s="79">
        <f>Pontuaçoes!R65</f>
        <v>0</v>
      </c>
      <c r="L65" s="79">
        <f>Pontuaçoes!S65</f>
        <v>0</v>
      </c>
      <c r="M65" s="79">
        <f>Pontuaçoes!T65</f>
        <v>0</v>
      </c>
      <c r="N65" s="79">
        <f>Pontuaçoes!U65</f>
        <v>0</v>
      </c>
      <c r="O65" s="79">
        <f>Pontuaçoes!V65</f>
        <v>0</v>
      </c>
      <c r="P65" s="79">
        <f>Pontuaçoes!W65</f>
        <v>0</v>
      </c>
      <c r="Q65" s="79">
        <f>Pontuaçoes!X65</f>
        <v>0</v>
      </c>
      <c r="R65" s="79">
        <f>Pontuaçoes!Y65</f>
        <v>0</v>
      </c>
      <c r="S65" s="79">
        <f>Pontuaçoes!Z65</f>
        <v>0</v>
      </c>
      <c r="T65" s="79">
        <f>Pontuaçoes!AA65</f>
        <v>0</v>
      </c>
      <c r="U65" s="79">
        <f>Pontuaçoes!AB65</f>
        <v>0</v>
      </c>
      <c r="V65" s="79">
        <f>Pontuaçoes!AC65</f>
        <v>0</v>
      </c>
      <c r="W65" s="79">
        <f>Pontuaçoes!AD65</f>
        <v>0</v>
      </c>
      <c r="X65" s="119">
        <f>Pontuaçoes!AE65</f>
        <v>0</v>
      </c>
      <c r="Y65" s="117">
        <f t="shared" ref="Y65" si="20">(G65+H65)-X65</f>
        <v>0</v>
      </c>
      <c r="Z65" s="95">
        <f t="shared" ref="Z65" si="21">RANK(Y65,$Y$10:$Y$129,0)</f>
        <v>1</v>
      </c>
    </row>
    <row r="66" spans="1:26" s="20" customFormat="1" ht="6" customHeight="1" x14ac:dyDescent="0.25">
      <c r="A66" s="103"/>
      <c r="B66" s="104"/>
      <c r="C66" s="123"/>
      <c r="D66" s="123"/>
      <c r="E66" s="123"/>
      <c r="F66" s="121"/>
      <c r="G66" s="119"/>
      <c r="H66" s="11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19"/>
      <c r="Y66" s="117"/>
      <c r="Z66" s="96"/>
    </row>
    <row r="67" spans="1:26" s="20" customFormat="1" ht="6" customHeight="1" x14ac:dyDescent="0.25">
      <c r="A67" s="103"/>
      <c r="B67" s="104"/>
      <c r="C67" s="123"/>
      <c r="D67" s="123"/>
      <c r="E67" s="123"/>
      <c r="F67" s="121"/>
      <c r="G67" s="119"/>
      <c r="H67" s="11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119"/>
      <c r="Y67" s="117"/>
      <c r="Z67" s="96"/>
    </row>
    <row r="68" spans="1:26" s="20" customFormat="1" ht="6" customHeight="1" x14ac:dyDescent="0.25">
      <c r="A68" s="103"/>
      <c r="B68" s="104"/>
      <c r="C68" s="123"/>
      <c r="D68" s="123"/>
      <c r="E68" s="123"/>
      <c r="F68" s="121"/>
      <c r="G68" s="119"/>
      <c r="H68" s="11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119"/>
      <c r="Y68" s="117"/>
      <c r="Z68" s="96"/>
    </row>
    <row r="69" spans="1:26" s="20" customFormat="1" ht="6" customHeight="1" x14ac:dyDescent="0.25">
      <c r="A69" s="103"/>
      <c r="B69" s="104"/>
      <c r="C69" s="123"/>
      <c r="D69" s="123"/>
      <c r="E69" s="123"/>
      <c r="F69" s="121"/>
      <c r="G69" s="119"/>
      <c r="H69" s="11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119"/>
      <c r="Y69" s="117"/>
      <c r="Z69" s="97"/>
    </row>
    <row r="70" spans="1:26" ht="6" customHeight="1" x14ac:dyDescent="0.25">
      <c r="A70" s="105"/>
      <c r="B70" s="106"/>
      <c r="C70" s="116"/>
      <c r="D70" s="116"/>
      <c r="E70" s="116"/>
      <c r="F70" s="115"/>
      <c r="G70" s="114">
        <f>Pontuaçoes!N70</f>
        <v>0</v>
      </c>
      <c r="H70" s="114">
        <f>Pontuaçoes!O70</f>
        <v>0</v>
      </c>
      <c r="I70" s="90">
        <f>Pontuaçoes!P70</f>
        <v>0</v>
      </c>
      <c r="J70" s="90">
        <f>Pontuaçoes!Q70</f>
        <v>0</v>
      </c>
      <c r="K70" s="90">
        <f>Pontuaçoes!R70</f>
        <v>0</v>
      </c>
      <c r="L70" s="90">
        <f>Pontuaçoes!S70</f>
        <v>0</v>
      </c>
      <c r="M70" s="90">
        <f>Pontuaçoes!T70</f>
        <v>0</v>
      </c>
      <c r="N70" s="90">
        <f>Pontuaçoes!U70</f>
        <v>0</v>
      </c>
      <c r="O70" s="90">
        <f>Pontuaçoes!V70</f>
        <v>0</v>
      </c>
      <c r="P70" s="90">
        <f>Pontuaçoes!W70</f>
        <v>0</v>
      </c>
      <c r="Q70" s="90">
        <f>Pontuaçoes!X70</f>
        <v>0</v>
      </c>
      <c r="R70" s="90">
        <f>Pontuaçoes!Y70</f>
        <v>0</v>
      </c>
      <c r="S70" s="90">
        <f>Pontuaçoes!Z70</f>
        <v>0</v>
      </c>
      <c r="T70" s="90">
        <f>Pontuaçoes!AA70</f>
        <v>0</v>
      </c>
      <c r="U70" s="90">
        <f>Pontuaçoes!AB70</f>
        <v>0</v>
      </c>
      <c r="V70" s="90">
        <f>Pontuaçoes!AC70</f>
        <v>0</v>
      </c>
      <c r="W70" s="90">
        <f>Pontuaçoes!AD70</f>
        <v>0</v>
      </c>
      <c r="X70" s="114">
        <f>Pontuaçoes!AE70</f>
        <v>0</v>
      </c>
      <c r="Y70" s="113">
        <f t="shared" ref="Y70" si="22">(G70+H70)-X70</f>
        <v>0</v>
      </c>
      <c r="Z70" s="92">
        <f t="shared" ref="Z70" si="23">RANK(Y70,$Y$10:$Y$129,0)</f>
        <v>1</v>
      </c>
    </row>
    <row r="71" spans="1:26" ht="6" customHeight="1" x14ac:dyDescent="0.25">
      <c r="A71" s="105"/>
      <c r="B71" s="106"/>
      <c r="C71" s="116"/>
      <c r="D71" s="116"/>
      <c r="E71" s="116"/>
      <c r="F71" s="115"/>
      <c r="G71" s="114"/>
      <c r="H71" s="114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114"/>
      <c r="Y71" s="113"/>
      <c r="Z71" s="93"/>
    </row>
    <row r="72" spans="1:26" ht="6" customHeight="1" x14ac:dyDescent="0.25">
      <c r="A72" s="105"/>
      <c r="B72" s="106"/>
      <c r="C72" s="116"/>
      <c r="D72" s="116"/>
      <c r="E72" s="116"/>
      <c r="F72" s="115"/>
      <c r="G72" s="114"/>
      <c r="H72" s="114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114"/>
      <c r="Y72" s="113"/>
      <c r="Z72" s="93"/>
    </row>
    <row r="73" spans="1:26" ht="6" customHeight="1" x14ac:dyDescent="0.25">
      <c r="A73" s="105"/>
      <c r="B73" s="106"/>
      <c r="C73" s="116"/>
      <c r="D73" s="116"/>
      <c r="E73" s="116"/>
      <c r="F73" s="115"/>
      <c r="G73" s="114"/>
      <c r="H73" s="114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114"/>
      <c r="Y73" s="113"/>
      <c r="Z73" s="93"/>
    </row>
    <row r="74" spans="1:26" ht="6" customHeight="1" x14ac:dyDescent="0.25">
      <c r="A74" s="105"/>
      <c r="B74" s="106"/>
      <c r="C74" s="116"/>
      <c r="D74" s="116"/>
      <c r="E74" s="116"/>
      <c r="F74" s="115"/>
      <c r="G74" s="114"/>
      <c r="H74" s="114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114"/>
      <c r="Y74" s="113"/>
      <c r="Z74" s="94"/>
    </row>
    <row r="75" spans="1:26" s="20" customFormat="1" ht="6" customHeight="1" x14ac:dyDescent="0.25">
      <c r="A75" s="103"/>
      <c r="B75" s="104"/>
      <c r="C75" s="123"/>
      <c r="D75" s="123"/>
      <c r="E75" s="123"/>
      <c r="F75" s="121"/>
      <c r="G75" s="119">
        <f>Pontuaçoes!N75</f>
        <v>0</v>
      </c>
      <c r="H75" s="119">
        <f>Pontuaçoes!O75</f>
        <v>0</v>
      </c>
      <c r="I75" s="79">
        <f>Pontuaçoes!P75</f>
        <v>0</v>
      </c>
      <c r="J75" s="79">
        <f>Pontuaçoes!Q75</f>
        <v>0</v>
      </c>
      <c r="K75" s="79">
        <f>Pontuaçoes!R75</f>
        <v>0</v>
      </c>
      <c r="L75" s="79">
        <f>Pontuaçoes!S75</f>
        <v>0</v>
      </c>
      <c r="M75" s="79">
        <f>Pontuaçoes!T75</f>
        <v>0</v>
      </c>
      <c r="N75" s="79">
        <f>Pontuaçoes!U75</f>
        <v>0</v>
      </c>
      <c r="O75" s="79">
        <f>Pontuaçoes!V75</f>
        <v>0</v>
      </c>
      <c r="P75" s="79">
        <f>Pontuaçoes!W75</f>
        <v>0</v>
      </c>
      <c r="Q75" s="79">
        <f>Pontuaçoes!X75</f>
        <v>0</v>
      </c>
      <c r="R75" s="79">
        <f>Pontuaçoes!Y75</f>
        <v>0</v>
      </c>
      <c r="S75" s="79">
        <f>Pontuaçoes!Z75</f>
        <v>0</v>
      </c>
      <c r="T75" s="79">
        <f>Pontuaçoes!AA75</f>
        <v>0</v>
      </c>
      <c r="U75" s="79">
        <f>Pontuaçoes!AB75</f>
        <v>0</v>
      </c>
      <c r="V75" s="79">
        <f>Pontuaçoes!AC75</f>
        <v>0</v>
      </c>
      <c r="W75" s="79">
        <f>Pontuaçoes!AD75</f>
        <v>0</v>
      </c>
      <c r="X75" s="119">
        <f>Pontuaçoes!AE75</f>
        <v>0</v>
      </c>
      <c r="Y75" s="117">
        <f t="shared" ref="Y75" si="24">(G75+H75)-X75</f>
        <v>0</v>
      </c>
      <c r="Z75" s="95">
        <f t="shared" ref="Z75" si="25">RANK(Y75,$Y$10:$Y$129,0)</f>
        <v>1</v>
      </c>
    </row>
    <row r="76" spans="1:26" s="20" customFormat="1" ht="6" customHeight="1" x14ac:dyDescent="0.25">
      <c r="A76" s="103"/>
      <c r="B76" s="104"/>
      <c r="C76" s="123"/>
      <c r="D76" s="123"/>
      <c r="E76" s="123"/>
      <c r="F76" s="121"/>
      <c r="G76" s="119"/>
      <c r="H76" s="11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119"/>
      <c r="Y76" s="117"/>
      <c r="Z76" s="96"/>
    </row>
    <row r="77" spans="1:26" s="20" customFormat="1" ht="6" customHeight="1" x14ac:dyDescent="0.25">
      <c r="A77" s="103"/>
      <c r="B77" s="104"/>
      <c r="C77" s="123"/>
      <c r="D77" s="123"/>
      <c r="E77" s="123"/>
      <c r="F77" s="121"/>
      <c r="G77" s="119"/>
      <c r="H77" s="11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119"/>
      <c r="Y77" s="117"/>
      <c r="Z77" s="96"/>
    </row>
    <row r="78" spans="1:26" s="20" customFormat="1" ht="6" customHeight="1" x14ac:dyDescent="0.25">
      <c r="A78" s="103"/>
      <c r="B78" s="104"/>
      <c r="C78" s="123"/>
      <c r="D78" s="123"/>
      <c r="E78" s="123"/>
      <c r="F78" s="121"/>
      <c r="G78" s="119"/>
      <c r="H78" s="11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119"/>
      <c r="Y78" s="117"/>
      <c r="Z78" s="96"/>
    </row>
    <row r="79" spans="1:26" s="20" customFormat="1" ht="6" customHeight="1" x14ac:dyDescent="0.25">
      <c r="A79" s="103"/>
      <c r="B79" s="104"/>
      <c r="C79" s="123"/>
      <c r="D79" s="123"/>
      <c r="E79" s="123"/>
      <c r="F79" s="121"/>
      <c r="G79" s="119"/>
      <c r="H79" s="11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19"/>
      <c r="Y79" s="117"/>
      <c r="Z79" s="97"/>
    </row>
    <row r="80" spans="1:26" ht="6" customHeight="1" x14ac:dyDescent="0.25">
      <c r="A80" s="105"/>
      <c r="B80" s="106"/>
      <c r="C80" s="116"/>
      <c r="D80" s="116"/>
      <c r="E80" s="116"/>
      <c r="F80" s="115"/>
      <c r="G80" s="114">
        <f>Pontuaçoes!N80</f>
        <v>0</v>
      </c>
      <c r="H80" s="114">
        <f>Pontuaçoes!O80</f>
        <v>0</v>
      </c>
      <c r="I80" s="90">
        <f>Pontuaçoes!P80</f>
        <v>0</v>
      </c>
      <c r="J80" s="90">
        <f>Pontuaçoes!Q80</f>
        <v>0</v>
      </c>
      <c r="K80" s="90">
        <f>Pontuaçoes!R80</f>
        <v>0</v>
      </c>
      <c r="L80" s="90">
        <f>Pontuaçoes!S80</f>
        <v>0</v>
      </c>
      <c r="M80" s="90">
        <f>Pontuaçoes!T80</f>
        <v>0</v>
      </c>
      <c r="N80" s="90">
        <f>Pontuaçoes!U80</f>
        <v>0</v>
      </c>
      <c r="O80" s="90">
        <f>Pontuaçoes!V80</f>
        <v>0</v>
      </c>
      <c r="P80" s="90">
        <f>Pontuaçoes!W80</f>
        <v>0</v>
      </c>
      <c r="Q80" s="90">
        <f>Pontuaçoes!X80</f>
        <v>0</v>
      </c>
      <c r="R80" s="90">
        <f>Pontuaçoes!Y80</f>
        <v>0</v>
      </c>
      <c r="S80" s="90">
        <f>Pontuaçoes!Z80</f>
        <v>0</v>
      </c>
      <c r="T80" s="90">
        <f>Pontuaçoes!AA80</f>
        <v>0</v>
      </c>
      <c r="U80" s="90">
        <f>Pontuaçoes!AB80</f>
        <v>0</v>
      </c>
      <c r="V80" s="90">
        <f>Pontuaçoes!AC80</f>
        <v>0</v>
      </c>
      <c r="W80" s="90">
        <f>Pontuaçoes!AD80</f>
        <v>0</v>
      </c>
      <c r="X80" s="114">
        <f>Pontuaçoes!AE80</f>
        <v>0</v>
      </c>
      <c r="Y80" s="113">
        <f t="shared" ref="Y80" si="26">(G80+H80)-X80</f>
        <v>0</v>
      </c>
      <c r="Z80" s="92">
        <f t="shared" ref="Z80" si="27">RANK(Y80,$Y$10:$Y$129,0)</f>
        <v>1</v>
      </c>
    </row>
    <row r="81" spans="1:26" ht="6" customHeight="1" x14ac:dyDescent="0.25">
      <c r="A81" s="105"/>
      <c r="B81" s="106"/>
      <c r="C81" s="116"/>
      <c r="D81" s="116"/>
      <c r="E81" s="116"/>
      <c r="F81" s="115"/>
      <c r="G81" s="114"/>
      <c r="H81" s="114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114"/>
      <c r="Y81" s="113"/>
      <c r="Z81" s="93"/>
    </row>
    <row r="82" spans="1:26" ht="6" customHeight="1" x14ac:dyDescent="0.25">
      <c r="A82" s="105"/>
      <c r="B82" s="106"/>
      <c r="C82" s="116"/>
      <c r="D82" s="116"/>
      <c r="E82" s="116"/>
      <c r="F82" s="115"/>
      <c r="G82" s="114"/>
      <c r="H82" s="114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114"/>
      <c r="Y82" s="113"/>
      <c r="Z82" s="93"/>
    </row>
    <row r="83" spans="1:26" ht="6" customHeight="1" x14ac:dyDescent="0.25">
      <c r="A83" s="105"/>
      <c r="B83" s="106"/>
      <c r="C83" s="116"/>
      <c r="D83" s="116"/>
      <c r="E83" s="116"/>
      <c r="F83" s="115"/>
      <c r="G83" s="114"/>
      <c r="H83" s="114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114"/>
      <c r="Y83" s="113"/>
      <c r="Z83" s="93"/>
    </row>
    <row r="84" spans="1:26" ht="6" customHeight="1" x14ac:dyDescent="0.25">
      <c r="A84" s="105"/>
      <c r="B84" s="106"/>
      <c r="C84" s="116"/>
      <c r="D84" s="116"/>
      <c r="E84" s="116"/>
      <c r="F84" s="115"/>
      <c r="G84" s="114"/>
      <c r="H84" s="114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114"/>
      <c r="Y84" s="113"/>
      <c r="Z84" s="94"/>
    </row>
    <row r="85" spans="1:26" s="20" customFormat="1" ht="6" customHeight="1" x14ac:dyDescent="0.25">
      <c r="A85" s="103"/>
      <c r="B85" s="104"/>
      <c r="C85" s="123"/>
      <c r="D85" s="123"/>
      <c r="E85" s="123"/>
      <c r="F85" s="121"/>
      <c r="G85" s="119">
        <f>Pontuaçoes!N85</f>
        <v>0</v>
      </c>
      <c r="H85" s="119">
        <f>Pontuaçoes!O85</f>
        <v>0</v>
      </c>
      <c r="I85" s="79">
        <f>Pontuaçoes!P85</f>
        <v>0</v>
      </c>
      <c r="J85" s="79">
        <f>Pontuaçoes!Q85</f>
        <v>0</v>
      </c>
      <c r="K85" s="79">
        <f>Pontuaçoes!R85</f>
        <v>0</v>
      </c>
      <c r="L85" s="79">
        <f>Pontuaçoes!S85</f>
        <v>0</v>
      </c>
      <c r="M85" s="79">
        <f>Pontuaçoes!T85</f>
        <v>0</v>
      </c>
      <c r="N85" s="79">
        <f>Pontuaçoes!U85</f>
        <v>0</v>
      </c>
      <c r="O85" s="79">
        <f>Pontuaçoes!V85</f>
        <v>0</v>
      </c>
      <c r="P85" s="79">
        <f>Pontuaçoes!W85</f>
        <v>0</v>
      </c>
      <c r="Q85" s="79">
        <f>Pontuaçoes!X85</f>
        <v>0</v>
      </c>
      <c r="R85" s="79">
        <f>Pontuaçoes!Y85</f>
        <v>0</v>
      </c>
      <c r="S85" s="79">
        <f>Pontuaçoes!Z85</f>
        <v>0</v>
      </c>
      <c r="T85" s="79">
        <f>Pontuaçoes!AA85</f>
        <v>0</v>
      </c>
      <c r="U85" s="79">
        <f>Pontuaçoes!AB85</f>
        <v>0</v>
      </c>
      <c r="V85" s="79">
        <f>Pontuaçoes!AC85</f>
        <v>0</v>
      </c>
      <c r="W85" s="79">
        <f>Pontuaçoes!AD85</f>
        <v>0</v>
      </c>
      <c r="X85" s="119">
        <f>Pontuaçoes!AE85</f>
        <v>0</v>
      </c>
      <c r="Y85" s="117">
        <f t="shared" ref="Y85" si="28">(G85+H85)-X85</f>
        <v>0</v>
      </c>
      <c r="Z85" s="95">
        <f t="shared" ref="Z85" si="29">RANK(Y85,$Y$10:$Y$129,0)</f>
        <v>1</v>
      </c>
    </row>
    <row r="86" spans="1:26" s="20" customFormat="1" ht="6" customHeight="1" x14ac:dyDescent="0.25">
      <c r="A86" s="103"/>
      <c r="B86" s="104"/>
      <c r="C86" s="123"/>
      <c r="D86" s="123"/>
      <c r="E86" s="123"/>
      <c r="F86" s="121"/>
      <c r="G86" s="119"/>
      <c r="H86" s="11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119"/>
      <c r="Y86" s="117"/>
      <c r="Z86" s="96"/>
    </row>
    <row r="87" spans="1:26" s="20" customFormat="1" ht="6" customHeight="1" x14ac:dyDescent="0.25">
      <c r="A87" s="103"/>
      <c r="B87" s="104"/>
      <c r="C87" s="123"/>
      <c r="D87" s="123"/>
      <c r="E87" s="123"/>
      <c r="F87" s="121"/>
      <c r="G87" s="119"/>
      <c r="H87" s="11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119"/>
      <c r="Y87" s="117"/>
      <c r="Z87" s="96"/>
    </row>
    <row r="88" spans="1:26" s="20" customFormat="1" ht="6" customHeight="1" x14ac:dyDescent="0.25">
      <c r="A88" s="103"/>
      <c r="B88" s="104"/>
      <c r="C88" s="123"/>
      <c r="D88" s="123"/>
      <c r="E88" s="123"/>
      <c r="F88" s="121"/>
      <c r="G88" s="119"/>
      <c r="H88" s="11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119"/>
      <c r="Y88" s="117"/>
      <c r="Z88" s="96"/>
    </row>
    <row r="89" spans="1:26" s="20" customFormat="1" ht="6" customHeight="1" x14ac:dyDescent="0.25">
      <c r="A89" s="103"/>
      <c r="B89" s="104"/>
      <c r="C89" s="123"/>
      <c r="D89" s="123"/>
      <c r="E89" s="123"/>
      <c r="F89" s="121"/>
      <c r="G89" s="119"/>
      <c r="H89" s="11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119"/>
      <c r="Y89" s="117"/>
      <c r="Z89" s="97"/>
    </row>
    <row r="90" spans="1:26" ht="6" customHeight="1" x14ac:dyDescent="0.25">
      <c r="A90" s="105"/>
      <c r="B90" s="106"/>
      <c r="C90" s="116"/>
      <c r="D90" s="116"/>
      <c r="E90" s="116"/>
      <c r="F90" s="115"/>
      <c r="G90" s="114">
        <f>Pontuaçoes!N90</f>
        <v>0</v>
      </c>
      <c r="H90" s="114">
        <f>Pontuaçoes!O90</f>
        <v>0</v>
      </c>
      <c r="I90" s="90">
        <f>Pontuaçoes!P90</f>
        <v>0</v>
      </c>
      <c r="J90" s="90">
        <f>Pontuaçoes!Q90</f>
        <v>0</v>
      </c>
      <c r="K90" s="90">
        <f>Pontuaçoes!R90</f>
        <v>0</v>
      </c>
      <c r="L90" s="90">
        <f>Pontuaçoes!S90</f>
        <v>0</v>
      </c>
      <c r="M90" s="90">
        <f>Pontuaçoes!T90</f>
        <v>0</v>
      </c>
      <c r="N90" s="90">
        <f>Pontuaçoes!U90</f>
        <v>0</v>
      </c>
      <c r="O90" s="90">
        <f>Pontuaçoes!V90</f>
        <v>0</v>
      </c>
      <c r="P90" s="90">
        <f>Pontuaçoes!W90</f>
        <v>0</v>
      </c>
      <c r="Q90" s="90">
        <f>Pontuaçoes!X90</f>
        <v>0</v>
      </c>
      <c r="R90" s="90">
        <f>Pontuaçoes!Y90</f>
        <v>0</v>
      </c>
      <c r="S90" s="90">
        <f>Pontuaçoes!Z90</f>
        <v>0</v>
      </c>
      <c r="T90" s="90">
        <f>Pontuaçoes!AA90</f>
        <v>0</v>
      </c>
      <c r="U90" s="90">
        <f>Pontuaçoes!AB90</f>
        <v>0</v>
      </c>
      <c r="V90" s="90">
        <f>Pontuaçoes!AC90</f>
        <v>0</v>
      </c>
      <c r="W90" s="90">
        <f>Pontuaçoes!AD90</f>
        <v>0</v>
      </c>
      <c r="X90" s="114">
        <f>Pontuaçoes!AE90</f>
        <v>0</v>
      </c>
      <c r="Y90" s="113">
        <f t="shared" ref="Y90" si="30">(G90+H90)-X90</f>
        <v>0</v>
      </c>
      <c r="Z90" s="92">
        <f t="shared" ref="Z90" si="31">RANK(Y90,$Y$10:$Y$129,0)</f>
        <v>1</v>
      </c>
    </row>
    <row r="91" spans="1:26" ht="6" customHeight="1" x14ac:dyDescent="0.25">
      <c r="A91" s="105"/>
      <c r="B91" s="106"/>
      <c r="C91" s="116"/>
      <c r="D91" s="116"/>
      <c r="E91" s="116"/>
      <c r="F91" s="115"/>
      <c r="G91" s="114"/>
      <c r="H91" s="114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114"/>
      <c r="Y91" s="113"/>
      <c r="Z91" s="93"/>
    </row>
    <row r="92" spans="1:26" ht="6" customHeight="1" x14ac:dyDescent="0.25">
      <c r="A92" s="105"/>
      <c r="B92" s="106"/>
      <c r="C92" s="116"/>
      <c r="D92" s="116"/>
      <c r="E92" s="116"/>
      <c r="F92" s="115"/>
      <c r="G92" s="114"/>
      <c r="H92" s="114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114"/>
      <c r="Y92" s="113"/>
      <c r="Z92" s="93"/>
    </row>
    <row r="93" spans="1:26" ht="6" customHeight="1" x14ac:dyDescent="0.25">
      <c r="A93" s="105"/>
      <c r="B93" s="106"/>
      <c r="C93" s="116"/>
      <c r="D93" s="116"/>
      <c r="E93" s="116"/>
      <c r="F93" s="115"/>
      <c r="G93" s="114"/>
      <c r="H93" s="114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114"/>
      <c r="Y93" s="113"/>
      <c r="Z93" s="93"/>
    </row>
    <row r="94" spans="1:26" ht="6" customHeight="1" x14ac:dyDescent="0.25">
      <c r="A94" s="105"/>
      <c r="B94" s="106"/>
      <c r="C94" s="116"/>
      <c r="D94" s="116"/>
      <c r="E94" s="116"/>
      <c r="F94" s="115"/>
      <c r="G94" s="114"/>
      <c r="H94" s="114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114"/>
      <c r="Y94" s="113"/>
      <c r="Z94" s="94"/>
    </row>
    <row r="95" spans="1:26" s="20" customFormat="1" ht="6" customHeight="1" x14ac:dyDescent="0.25">
      <c r="A95" s="103"/>
      <c r="B95" s="104"/>
      <c r="C95" s="123"/>
      <c r="D95" s="123"/>
      <c r="E95" s="123"/>
      <c r="F95" s="121"/>
      <c r="G95" s="119">
        <f>Pontuaçoes!N95</f>
        <v>0</v>
      </c>
      <c r="H95" s="119">
        <f>Pontuaçoes!O95</f>
        <v>0</v>
      </c>
      <c r="I95" s="79">
        <f>Pontuaçoes!P95</f>
        <v>0</v>
      </c>
      <c r="J95" s="79">
        <f>Pontuaçoes!Q95</f>
        <v>0</v>
      </c>
      <c r="K95" s="79">
        <f>Pontuaçoes!R95</f>
        <v>0</v>
      </c>
      <c r="L95" s="79">
        <f>Pontuaçoes!S95</f>
        <v>0</v>
      </c>
      <c r="M95" s="79">
        <f>Pontuaçoes!T95</f>
        <v>0</v>
      </c>
      <c r="N95" s="79">
        <f>Pontuaçoes!U95</f>
        <v>0</v>
      </c>
      <c r="O95" s="79">
        <f>Pontuaçoes!V95</f>
        <v>0</v>
      </c>
      <c r="P95" s="79">
        <f>Pontuaçoes!W95</f>
        <v>0</v>
      </c>
      <c r="Q95" s="79">
        <f>Pontuaçoes!X95</f>
        <v>0</v>
      </c>
      <c r="R95" s="79">
        <f>Pontuaçoes!Y95</f>
        <v>0</v>
      </c>
      <c r="S95" s="79">
        <f>Pontuaçoes!Z95</f>
        <v>0</v>
      </c>
      <c r="T95" s="79">
        <f>Pontuaçoes!AA95</f>
        <v>0</v>
      </c>
      <c r="U95" s="79">
        <f>Pontuaçoes!AB95</f>
        <v>0</v>
      </c>
      <c r="V95" s="79">
        <f>Pontuaçoes!AC95</f>
        <v>0</v>
      </c>
      <c r="W95" s="79">
        <f>Pontuaçoes!AD95</f>
        <v>0</v>
      </c>
      <c r="X95" s="119">
        <f>Pontuaçoes!AE95</f>
        <v>0</v>
      </c>
      <c r="Y95" s="117">
        <f t="shared" ref="Y95" si="32">(G95+H95)-X95</f>
        <v>0</v>
      </c>
      <c r="Z95" s="95">
        <f t="shared" ref="Z95" si="33">RANK(Y95,$Y$10:$Y$129,0)</f>
        <v>1</v>
      </c>
    </row>
    <row r="96" spans="1:26" s="20" customFormat="1" ht="6" customHeight="1" x14ac:dyDescent="0.25">
      <c r="A96" s="103"/>
      <c r="B96" s="104"/>
      <c r="C96" s="123"/>
      <c r="D96" s="123"/>
      <c r="E96" s="123"/>
      <c r="F96" s="121"/>
      <c r="G96" s="119"/>
      <c r="H96" s="11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119"/>
      <c r="Y96" s="117"/>
      <c r="Z96" s="96"/>
    </row>
    <row r="97" spans="1:26" s="20" customFormat="1" ht="6" customHeight="1" x14ac:dyDescent="0.25">
      <c r="A97" s="103"/>
      <c r="B97" s="104"/>
      <c r="C97" s="123"/>
      <c r="D97" s="123"/>
      <c r="E97" s="123"/>
      <c r="F97" s="121"/>
      <c r="G97" s="119"/>
      <c r="H97" s="11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119"/>
      <c r="Y97" s="117"/>
      <c r="Z97" s="96"/>
    </row>
    <row r="98" spans="1:26" s="20" customFormat="1" ht="6" customHeight="1" x14ac:dyDescent="0.25">
      <c r="A98" s="103"/>
      <c r="B98" s="104"/>
      <c r="C98" s="123"/>
      <c r="D98" s="123"/>
      <c r="E98" s="123"/>
      <c r="F98" s="121"/>
      <c r="G98" s="119"/>
      <c r="H98" s="11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119"/>
      <c r="Y98" s="117"/>
      <c r="Z98" s="96"/>
    </row>
    <row r="99" spans="1:26" s="20" customFormat="1" ht="6" customHeight="1" x14ac:dyDescent="0.25">
      <c r="A99" s="103"/>
      <c r="B99" s="104"/>
      <c r="C99" s="123"/>
      <c r="D99" s="123"/>
      <c r="E99" s="123"/>
      <c r="F99" s="121"/>
      <c r="G99" s="119"/>
      <c r="H99" s="11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119"/>
      <c r="Y99" s="117"/>
      <c r="Z99" s="97"/>
    </row>
    <row r="100" spans="1:26" ht="6" customHeight="1" x14ac:dyDescent="0.25">
      <c r="A100" s="105"/>
      <c r="B100" s="106"/>
      <c r="C100" s="116"/>
      <c r="D100" s="116"/>
      <c r="E100" s="116"/>
      <c r="F100" s="115"/>
      <c r="G100" s="114">
        <f>Pontuaçoes!N100</f>
        <v>0</v>
      </c>
      <c r="H100" s="114">
        <f>Pontuaçoes!O100</f>
        <v>0</v>
      </c>
      <c r="I100" s="90">
        <f>Pontuaçoes!P100</f>
        <v>0</v>
      </c>
      <c r="J100" s="90">
        <f>Pontuaçoes!Q100</f>
        <v>0</v>
      </c>
      <c r="K100" s="90">
        <f>Pontuaçoes!R100</f>
        <v>0</v>
      </c>
      <c r="L100" s="90">
        <f>Pontuaçoes!S100</f>
        <v>0</v>
      </c>
      <c r="M100" s="90">
        <f>Pontuaçoes!T100</f>
        <v>0</v>
      </c>
      <c r="N100" s="90">
        <f>Pontuaçoes!U100</f>
        <v>0</v>
      </c>
      <c r="O100" s="90">
        <f>Pontuaçoes!V100</f>
        <v>0</v>
      </c>
      <c r="P100" s="90">
        <f>Pontuaçoes!W100</f>
        <v>0</v>
      </c>
      <c r="Q100" s="90">
        <f>Pontuaçoes!X100</f>
        <v>0</v>
      </c>
      <c r="R100" s="90">
        <f>Pontuaçoes!Y100</f>
        <v>0</v>
      </c>
      <c r="S100" s="90">
        <f>Pontuaçoes!Z100</f>
        <v>0</v>
      </c>
      <c r="T100" s="90">
        <f>Pontuaçoes!AA100</f>
        <v>0</v>
      </c>
      <c r="U100" s="90">
        <f>Pontuaçoes!AB100</f>
        <v>0</v>
      </c>
      <c r="V100" s="90">
        <f>Pontuaçoes!AC100</f>
        <v>0</v>
      </c>
      <c r="W100" s="90">
        <f>Pontuaçoes!AD100</f>
        <v>0</v>
      </c>
      <c r="X100" s="114">
        <f>Pontuaçoes!AE100</f>
        <v>0</v>
      </c>
      <c r="Y100" s="113">
        <f t="shared" ref="Y100" si="34">(G100+H100)-X100</f>
        <v>0</v>
      </c>
      <c r="Z100" s="92">
        <f t="shared" ref="Z100" si="35">RANK(Y100,$Y$10:$Y$129,0)</f>
        <v>1</v>
      </c>
    </row>
    <row r="101" spans="1:26" ht="6" customHeight="1" x14ac:dyDescent="0.25">
      <c r="A101" s="105"/>
      <c r="B101" s="106"/>
      <c r="C101" s="116"/>
      <c r="D101" s="116"/>
      <c r="E101" s="116"/>
      <c r="F101" s="115"/>
      <c r="G101" s="114"/>
      <c r="H101" s="114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114"/>
      <c r="Y101" s="113"/>
      <c r="Z101" s="93"/>
    </row>
    <row r="102" spans="1:26" ht="6" customHeight="1" x14ac:dyDescent="0.25">
      <c r="A102" s="105"/>
      <c r="B102" s="106"/>
      <c r="C102" s="116"/>
      <c r="D102" s="116"/>
      <c r="E102" s="116"/>
      <c r="F102" s="115"/>
      <c r="G102" s="114"/>
      <c r="H102" s="114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114"/>
      <c r="Y102" s="113"/>
      <c r="Z102" s="93"/>
    </row>
    <row r="103" spans="1:26" ht="6" customHeight="1" x14ac:dyDescent="0.25">
      <c r="A103" s="105"/>
      <c r="B103" s="106"/>
      <c r="C103" s="116"/>
      <c r="D103" s="116"/>
      <c r="E103" s="116"/>
      <c r="F103" s="115"/>
      <c r="G103" s="114"/>
      <c r="H103" s="114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114"/>
      <c r="Y103" s="113"/>
      <c r="Z103" s="93"/>
    </row>
    <row r="104" spans="1:26" ht="6" customHeight="1" x14ac:dyDescent="0.25">
      <c r="A104" s="105"/>
      <c r="B104" s="106"/>
      <c r="C104" s="116"/>
      <c r="D104" s="116"/>
      <c r="E104" s="116"/>
      <c r="F104" s="115"/>
      <c r="G104" s="114"/>
      <c r="H104" s="114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114"/>
      <c r="Y104" s="113"/>
      <c r="Z104" s="94"/>
    </row>
    <row r="105" spans="1:26" s="20" customFormat="1" ht="6" customHeight="1" x14ac:dyDescent="0.25">
      <c r="A105" s="103"/>
      <c r="B105" s="104"/>
      <c r="C105" s="123"/>
      <c r="D105" s="123"/>
      <c r="E105" s="123"/>
      <c r="F105" s="121"/>
      <c r="G105" s="119">
        <f>Pontuaçoes!N105</f>
        <v>0</v>
      </c>
      <c r="H105" s="119">
        <f>Pontuaçoes!O105</f>
        <v>0</v>
      </c>
      <c r="I105" s="79">
        <f>Pontuaçoes!P105</f>
        <v>0</v>
      </c>
      <c r="J105" s="79">
        <f>Pontuaçoes!Q105</f>
        <v>0</v>
      </c>
      <c r="K105" s="79">
        <f>Pontuaçoes!R105</f>
        <v>0</v>
      </c>
      <c r="L105" s="79">
        <f>Pontuaçoes!S105</f>
        <v>0</v>
      </c>
      <c r="M105" s="79">
        <f>Pontuaçoes!T105</f>
        <v>0</v>
      </c>
      <c r="N105" s="79">
        <f>Pontuaçoes!U105</f>
        <v>0</v>
      </c>
      <c r="O105" s="79">
        <f>Pontuaçoes!V105</f>
        <v>0</v>
      </c>
      <c r="P105" s="79">
        <f>Pontuaçoes!W105</f>
        <v>0</v>
      </c>
      <c r="Q105" s="79">
        <f>Pontuaçoes!X105</f>
        <v>0</v>
      </c>
      <c r="R105" s="79">
        <f>Pontuaçoes!Y105</f>
        <v>0</v>
      </c>
      <c r="S105" s="79">
        <f>Pontuaçoes!Z105</f>
        <v>0</v>
      </c>
      <c r="T105" s="79">
        <f>Pontuaçoes!AA105</f>
        <v>0</v>
      </c>
      <c r="U105" s="79">
        <f>Pontuaçoes!AB105</f>
        <v>0</v>
      </c>
      <c r="V105" s="79">
        <f>Pontuaçoes!AC105</f>
        <v>0</v>
      </c>
      <c r="W105" s="79">
        <f>Pontuaçoes!AD105</f>
        <v>0</v>
      </c>
      <c r="X105" s="119">
        <f>Pontuaçoes!AE105</f>
        <v>0</v>
      </c>
      <c r="Y105" s="117">
        <f t="shared" ref="Y105" si="36">(G105+H105)-X105</f>
        <v>0</v>
      </c>
      <c r="Z105" s="95">
        <f t="shared" ref="Z105" si="37">RANK(Y105,$Y$10:$Y$129,0)</f>
        <v>1</v>
      </c>
    </row>
    <row r="106" spans="1:26" s="20" customFormat="1" ht="6" customHeight="1" x14ac:dyDescent="0.25">
      <c r="A106" s="103"/>
      <c r="B106" s="104"/>
      <c r="C106" s="123"/>
      <c r="D106" s="123"/>
      <c r="E106" s="123"/>
      <c r="F106" s="121"/>
      <c r="G106" s="119"/>
      <c r="H106" s="11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119"/>
      <c r="Y106" s="117"/>
      <c r="Z106" s="96"/>
    </row>
    <row r="107" spans="1:26" s="20" customFormat="1" ht="6" customHeight="1" x14ac:dyDescent="0.25">
      <c r="A107" s="103"/>
      <c r="B107" s="104"/>
      <c r="C107" s="123"/>
      <c r="D107" s="123"/>
      <c r="E107" s="123"/>
      <c r="F107" s="121"/>
      <c r="G107" s="119"/>
      <c r="H107" s="11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119"/>
      <c r="Y107" s="117"/>
      <c r="Z107" s="96"/>
    </row>
    <row r="108" spans="1:26" s="20" customFormat="1" ht="6" customHeight="1" x14ac:dyDescent="0.25">
      <c r="A108" s="103"/>
      <c r="B108" s="104"/>
      <c r="C108" s="123"/>
      <c r="D108" s="123"/>
      <c r="E108" s="123"/>
      <c r="F108" s="121"/>
      <c r="G108" s="119"/>
      <c r="H108" s="11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119"/>
      <c r="Y108" s="117"/>
      <c r="Z108" s="96"/>
    </row>
    <row r="109" spans="1:26" s="20" customFormat="1" ht="6" customHeight="1" x14ac:dyDescent="0.25">
      <c r="A109" s="103"/>
      <c r="B109" s="104"/>
      <c r="C109" s="123"/>
      <c r="D109" s="123"/>
      <c r="E109" s="123"/>
      <c r="F109" s="121"/>
      <c r="G109" s="119"/>
      <c r="H109" s="11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119"/>
      <c r="Y109" s="117"/>
      <c r="Z109" s="97"/>
    </row>
    <row r="110" spans="1:26" ht="6" customHeight="1" x14ac:dyDescent="0.25">
      <c r="A110" s="105"/>
      <c r="B110" s="106"/>
      <c r="C110" s="116"/>
      <c r="D110" s="116"/>
      <c r="E110" s="116"/>
      <c r="F110" s="115"/>
      <c r="G110" s="114">
        <f>Pontuaçoes!N110</f>
        <v>0</v>
      </c>
      <c r="H110" s="114">
        <f>Pontuaçoes!O110</f>
        <v>0</v>
      </c>
      <c r="I110" s="90">
        <f>Pontuaçoes!P110</f>
        <v>0</v>
      </c>
      <c r="J110" s="90">
        <f>Pontuaçoes!Q110</f>
        <v>0</v>
      </c>
      <c r="K110" s="90">
        <f>Pontuaçoes!R110</f>
        <v>0</v>
      </c>
      <c r="L110" s="90">
        <f>Pontuaçoes!S110</f>
        <v>0</v>
      </c>
      <c r="M110" s="90">
        <f>Pontuaçoes!T110</f>
        <v>0</v>
      </c>
      <c r="N110" s="90">
        <f>Pontuaçoes!U110</f>
        <v>0</v>
      </c>
      <c r="O110" s="90">
        <f>Pontuaçoes!V110</f>
        <v>0</v>
      </c>
      <c r="P110" s="90">
        <f>Pontuaçoes!W110</f>
        <v>0</v>
      </c>
      <c r="Q110" s="90">
        <f>Pontuaçoes!X110</f>
        <v>0</v>
      </c>
      <c r="R110" s="90">
        <f>Pontuaçoes!Y110</f>
        <v>0</v>
      </c>
      <c r="S110" s="90">
        <f>Pontuaçoes!Z110</f>
        <v>0</v>
      </c>
      <c r="T110" s="90">
        <f>Pontuaçoes!AA110</f>
        <v>0</v>
      </c>
      <c r="U110" s="90">
        <f>Pontuaçoes!AB110</f>
        <v>0</v>
      </c>
      <c r="V110" s="90">
        <f>Pontuaçoes!AC110</f>
        <v>0</v>
      </c>
      <c r="W110" s="90">
        <f>Pontuaçoes!AD110</f>
        <v>0</v>
      </c>
      <c r="X110" s="114">
        <f>Pontuaçoes!AE110</f>
        <v>0</v>
      </c>
      <c r="Y110" s="113">
        <f t="shared" ref="Y110" si="38">(G110+H110)-X110</f>
        <v>0</v>
      </c>
      <c r="Z110" s="92">
        <f t="shared" ref="Z110" si="39">RANK(Y110,$Y$10:$Y$129,0)</f>
        <v>1</v>
      </c>
    </row>
    <row r="111" spans="1:26" ht="6" customHeight="1" x14ac:dyDescent="0.25">
      <c r="A111" s="105"/>
      <c r="B111" s="106"/>
      <c r="C111" s="116"/>
      <c r="D111" s="116"/>
      <c r="E111" s="116"/>
      <c r="F111" s="115"/>
      <c r="G111" s="114"/>
      <c r="H111" s="114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114"/>
      <c r="Y111" s="113"/>
      <c r="Z111" s="93"/>
    </row>
    <row r="112" spans="1:26" ht="6" customHeight="1" x14ac:dyDescent="0.25">
      <c r="A112" s="105"/>
      <c r="B112" s="106"/>
      <c r="C112" s="116"/>
      <c r="D112" s="116"/>
      <c r="E112" s="116"/>
      <c r="F112" s="115"/>
      <c r="G112" s="114"/>
      <c r="H112" s="114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114"/>
      <c r="Y112" s="113"/>
      <c r="Z112" s="93"/>
    </row>
    <row r="113" spans="1:26" ht="6" customHeight="1" x14ac:dyDescent="0.25">
      <c r="A113" s="105"/>
      <c r="B113" s="106"/>
      <c r="C113" s="116"/>
      <c r="D113" s="116"/>
      <c r="E113" s="116"/>
      <c r="F113" s="115"/>
      <c r="G113" s="114"/>
      <c r="H113" s="114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114"/>
      <c r="Y113" s="113"/>
      <c r="Z113" s="93"/>
    </row>
    <row r="114" spans="1:26" ht="6" customHeight="1" x14ac:dyDescent="0.25">
      <c r="A114" s="105"/>
      <c r="B114" s="106"/>
      <c r="C114" s="116"/>
      <c r="D114" s="116"/>
      <c r="E114" s="116"/>
      <c r="F114" s="115"/>
      <c r="G114" s="114"/>
      <c r="H114" s="114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114"/>
      <c r="Y114" s="113"/>
      <c r="Z114" s="94"/>
    </row>
    <row r="115" spans="1:26" s="20" customFormat="1" ht="6" customHeight="1" x14ac:dyDescent="0.25">
      <c r="A115" s="103"/>
      <c r="B115" s="104"/>
      <c r="C115" s="123"/>
      <c r="D115" s="123"/>
      <c r="E115" s="123"/>
      <c r="F115" s="121"/>
      <c r="G115" s="119">
        <f>Pontuaçoes!N115</f>
        <v>0</v>
      </c>
      <c r="H115" s="119">
        <f>Pontuaçoes!O115</f>
        <v>0</v>
      </c>
      <c r="I115" s="79">
        <f>Pontuaçoes!P115</f>
        <v>0</v>
      </c>
      <c r="J115" s="79">
        <f>Pontuaçoes!Q115</f>
        <v>0</v>
      </c>
      <c r="K115" s="79">
        <f>Pontuaçoes!R115</f>
        <v>0</v>
      </c>
      <c r="L115" s="79">
        <f>Pontuaçoes!S115</f>
        <v>0</v>
      </c>
      <c r="M115" s="79">
        <f>Pontuaçoes!T115</f>
        <v>0</v>
      </c>
      <c r="N115" s="79">
        <f>Pontuaçoes!U115</f>
        <v>0</v>
      </c>
      <c r="O115" s="79">
        <f>Pontuaçoes!V115</f>
        <v>0</v>
      </c>
      <c r="P115" s="79">
        <f>Pontuaçoes!W115</f>
        <v>0</v>
      </c>
      <c r="Q115" s="79">
        <f>Pontuaçoes!X115</f>
        <v>0</v>
      </c>
      <c r="R115" s="79">
        <f>Pontuaçoes!Y115</f>
        <v>0</v>
      </c>
      <c r="S115" s="79">
        <f>Pontuaçoes!Z115</f>
        <v>0</v>
      </c>
      <c r="T115" s="79">
        <f>Pontuaçoes!AA115</f>
        <v>0</v>
      </c>
      <c r="U115" s="79">
        <f>Pontuaçoes!AB115</f>
        <v>0</v>
      </c>
      <c r="V115" s="79">
        <f>Pontuaçoes!AC115</f>
        <v>0</v>
      </c>
      <c r="W115" s="79">
        <f>Pontuaçoes!AD115</f>
        <v>0</v>
      </c>
      <c r="X115" s="119">
        <f>Pontuaçoes!AE115</f>
        <v>0</v>
      </c>
      <c r="Y115" s="117">
        <f t="shared" ref="Y115" si="40">(G115+H115)-X115</f>
        <v>0</v>
      </c>
      <c r="Z115" s="95">
        <f t="shared" ref="Z115" si="41">RANK(Y115,$Y$10:$Y$129,0)</f>
        <v>1</v>
      </c>
    </row>
    <row r="116" spans="1:26" s="20" customFormat="1" ht="6" customHeight="1" x14ac:dyDescent="0.25">
      <c r="A116" s="103"/>
      <c r="B116" s="104"/>
      <c r="C116" s="123"/>
      <c r="D116" s="123"/>
      <c r="E116" s="123"/>
      <c r="F116" s="121"/>
      <c r="G116" s="119"/>
      <c r="H116" s="11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119"/>
      <c r="Y116" s="117"/>
      <c r="Z116" s="96"/>
    </row>
    <row r="117" spans="1:26" s="20" customFormat="1" ht="6" customHeight="1" x14ac:dyDescent="0.25">
      <c r="A117" s="103"/>
      <c r="B117" s="104"/>
      <c r="C117" s="123"/>
      <c r="D117" s="123"/>
      <c r="E117" s="123"/>
      <c r="F117" s="121"/>
      <c r="G117" s="119"/>
      <c r="H117" s="11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119"/>
      <c r="Y117" s="117"/>
      <c r="Z117" s="96"/>
    </row>
    <row r="118" spans="1:26" s="20" customFormat="1" ht="6" customHeight="1" x14ac:dyDescent="0.25">
      <c r="A118" s="103"/>
      <c r="B118" s="104"/>
      <c r="C118" s="123"/>
      <c r="D118" s="123"/>
      <c r="E118" s="123"/>
      <c r="F118" s="121"/>
      <c r="G118" s="119"/>
      <c r="H118" s="11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119"/>
      <c r="Y118" s="117"/>
      <c r="Z118" s="96"/>
    </row>
    <row r="119" spans="1:26" s="20" customFormat="1" ht="6" customHeight="1" x14ac:dyDescent="0.25">
      <c r="A119" s="103"/>
      <c r="B119" s="104"/>
      <c r="C119" s="123"/>
      <c r="D119" s="123"/>
      <c r="E119" s="123"/>
      <c r="F119" s="121"/>
      <c r="G119" s="119"/>
      <c r="H119" s="11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119"/>
      <c r="Y119" s="117"/>
      <c r="Z119" s="97"/>
    </row>
    <row r="120" spans="1:26" ht="6" customHeight="1" x14ac:dyDescent="0.25">
      <c r="A120" s="105"/>
      <c r="B120" s="106"/>
      <c r="C120" s="116"/>
      <c r="D120" s="116"/>
      <c r="E120" s="116"/>
      <c r="F120" s="115"/>
      <c r="G120" s="114">
        <f>Pontuaçoes!N120</f>
        <v>0</v>
      </c>
      <c r="H120" s="114">
        <f>Pontuaçoes!O120</f>
        <v>0</v>
      </c>
      <c r="I120" s="90">
        <f>Pontuaçoes!P120</f>
        <v>0</v>
      </c>
      <c r="J120" s="90">
        <f>Pontuaçoes!Q120</f>
        <v>0</v>
      </c>
      <c r="K120" s="90">
        <f>Pontuaçoes!R120</f>
        <v>0</v>
      </c>
      <c r="L120" s="90">
        <f>Pontuaçoes!S120</f>
        <v>0</v>
      </c>
      <c r="M120" s="90">
        <f>Pontuaçoes!T120</f>
        <v>0</v>
      </c>
      <c r="N120" s="90">
        <f>Pontuaçoes!U120</f>
        <v>0</v>
      </c>
      <c r="O120" s="90">
        <f>Pontuaçoes!V120</f>
        <v>0</v>
      </c>
      <c r="P120" s="90">
        <f>Pontuaçoes!W120</f>
        <v>0</v>
      </c>
      <c r="Q120" s="90">
        <f>Pontuaçoes!X120</f>
        <v>0</v>
      </c>
      <c r="R120" s="90">
        <f>Pontuaçoes!Y120</f>
        <v>0</v>
      </c>
      <c r="S120" s="90">
        <f>Pontuaçoes!Z120</f>
        <v>0</v>
      </c>
      <c r="T120" s="90">
        <f>Pontuaçoes!AA120</f>
        <v>0</v>
      </c>
      <c r="U120" s="90">
        <f>Pontuaçoes!AB120</f>
        <v>0</v>
      </c>
      <c r="V120" s="90">
        <f>Pontuaçoes!AC120</f>
        <v>0</v>
      </c>
      <c r="W120" s="90">
        <f>Pontuaçoes!AD120</f>
        <v>0</v>
      </c>
      <c r="X120" s="114">
        <f>Pontuaçoes!AE120</f>
        <v>0</v>
      </c>
      <c r="Y120" s="113">
        <f t="shared" ref="Y120" si="42">(G120+H120)-X120</f>
        <v>0</v>
      </c>
      <c r="Z120" s="92">
        <f t="shared" ref="Z120" si="43">RANK(Y120,$Y$10:$Y$129,0)</f>
        <v>1</v>
      </c>
    </row>
    <row r="121" spans="1:26" ht="6" customHeight="1" x14ac:dyDescent="0.25">
      <c r="A121" s="105"/>
      <c r="B121" s="106"/>
      <c r="C121" s="116"/>
      <c r="D121" s="116"/>
      <c r="E121" s="116"/>
      <c r="F121" s="115"/>
      <c r="G121" s="114"/>
      <c r="H121" s="114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114"/>
      <c r="Y121" s="113"/>
      <c r="Z121" s="93"/>
    </row>
    <row r="122" spans="1:26" ht="6" customHeight="1" x14ac:dyDescent="0.25">
      <c r="A122" s="105"/>
      <c r="B122" s="106"/>
      <c r="C122" s="116"/>
      <c r="D122" s="116"/>
      <c r="E122" s="116"/>
      <c r="F122" s="115"/>
      <c r="G122" s="114"/>
      <c r="H122" s="114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114"/>
      <c r="Y122" s="113"/>
      <c r="Z122" s="93"/>
    </row>
    <row r="123" spans="1:26" ht="6" customHeight="1" x14ac:dyDescent="0.25">
      <c r="A123" s="105"/>
      <c r="B123" s="106"/>
      <c r="C123" s="116"/>
      <c r="D123" s="116"/>
      <c r="E123" s="116"/>
      <c r="F123" s="115"/>
      <c r="G123" s="114"/>
      <c r="H123" s="114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114"/>
      <c r="Y123" s="113"/>
      <c r="Z123" s="93"/>
    </row>
    <row r="124" spans="1:26" ht="6" customHeight="1" x14ac:dyDescent="0.25">
      <c r="A124" s="105"/>
      <c r="B124" s="106"/>
      <c r="C124" s="116"/>
      <c r="D124" s="116"/>
      <c r="E124" s="116"/>
      <c r="F124" s="115"/>
      <c r="G124" s="114"/>
      <c r="H124" s="114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114"/>
      <c r="Y124" s="113"/>
      <c r="Z124" s="94"/>
    </row>
    <row r="125" spans="1:26" ht="6" customHeight="1" x14ac:dyDescent="0.25">
      <c r="A125" s="103"/>
      <c r="B125" s="104"/>
      <c r="C125" s="123"/>
      <c r="D125" s="123"/>
      <c r="E125" s="123"/>
      <c r="F125" s="121"/>
      <c r="G125" s="119">
        <f>Pontuaçoes!N125</f>
        <v>0</v>
      </c>
      <c r="H125" s="119">
        <f>Pontuaçoes!O125</f>
        <v>0</v>
      </c>
      <c r="I125" s="79">
        <f>Pontuaçoes!P125</f>
        <v>0</v>
      </c>
      <c r="J125" s="79">
        <f>Pontuaçoes!Q125</f>
        <v>0</v>
      </c>
      <c r="K125" s="79">
        <f>Pontuaçoes!R125</f>
        <v>0</v>
      </c>
      <c r="L125" s="79">
        <f>Pontuaçoes!S125</f>
        <v>0</v>
      </c>
      <c r="M125" s="79">
        <f>Pontuaçoes!T125</f>
        <v>0</v>
      </c>
      <c r="N125" s="79">
        <f>Pontuaçoes!U125</f>
        <v>0</v>
      </c>
      <c r="O125" s="79">
        <f>Pontuaçoes!V125</f>
        <v>0</v>
      </c>
      <c r="P125" s="79">
        <f>Pontuaçoes!W125</f>
        <v>0</v>
      </c>
      <c r="Q125" s="79">
        <f>Pontuaçoes!X125</f>
        <v>0</v>
      </c>
      <c r="R125" s="79">
        <f>Pontuaçoes!Y125</f>
        <v>0</v>
      </c>
      <c r="S125" s="79">
        <f>Pontuaçoes!Z125</f>
        <v>0</v>
      </c>
      <c r="T125" s="79">
        <f>Pontuaçoes!AA125</f>
        <v>0</v>
      </c>
      <c r="U125" s="79">
        <f>Pontuaçoes!AB125</f>
        <v>0</v>
      </c>
      <c r="V125" s="79">
        <f>Pontuaçoes!AC125</f>
        <v>0</v>
      </c>
      <c r="W125" s="79">
        <f>Pontuaçoes!AD125</f>
        <v>0</v>
      </c>
      <c r="X125" s="119">
        <f>Pontuaçoes!AE125</f>
        <v>0</v>
      </c>
      <c r="Y125" s="117">
        <f t="shared" ref="Y125" si="44">(G125+H125)-X125</f>
        <v>0</v>
      </c>
      <c r="Z125" s="95">
        <f t="shared" ref="Z125" si="45">RANK(Y125,$Y$10:$Y$129,0)</f>
        <v>1</v>
      </c>
    </row>
    <row r="126" spans="1:26" ht="6" customHeight="1" x14ac:dyDescent="0.25">
      <c r="A126" s="103"/>
      <c r="B126" s="104"/>
      <c r="C126" s="123"/>
      <c r="D126" s="123"/>
      <c r="E126" s="123"/>
      <c r="F126" s="121"/>
      <c r="G126" s="119"/>
      <c r="H126" s="11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119"/>
      <c r="Y126" s="117"/>
      <c r="Z126" s="96"/>
    </row>
    <row r="127" spans="1:26" ht="6" customHeight="1" x14ac:dyDescent="0.25">
      <c r="A127" s="103"/>
      <c r="B127" s="104"/>
      <c r="C127" s="123"/>
      <c r="D127" s="123"/>
      <c r="E127" s="123"/>
      <c r="F127" s="121"/>
      <c r="G127" s="119"/>
      <c r="H127" s="11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119"/>
      <c r="Y127" s="117"/>
      <c r="Z127" s="96"/>
    </row>
    <row r="128" spans="1:26" ht="6" customHeight="1" x14ac:dyDescent="0.25">
      <c r="A128" s="103"/>
      <c r="B128" s="104"/>
      <c r="C128" s="123"/>
      <c r="D128" s="123"/>
      <c r="E128" s="123"/>
      <c r="F128" s="121"/>
      <c r="G128" s="119"/>
      <c r="H128" s="11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119"/>
      <c r="Y128" s="117"/>
      <c r="Z128" s="96"/>
    </row>
    <row r="129" spans="1:30" ht="6" customHeight="1" thickBot="1" x14ac:dyDescent="0.3">
      <c r="A129" s="125"/>
      <c r="B129" s="126"/>
      <c r="C129" s="124"/>
      <c r="D129" s="124"/>
      <c r="E129" s="124"/>
      <c r="F129" s="122"/>
      <c r="G129" s="120"/>
      <c r="H129" s="12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120"/>
      <c r="Y129" s="118"/>
      <c r="Z129" s="98"/>
    </row>
    <row r="130" spans="1:30" ht="15.75" thickTop="1" x14ac:dyDescent="0.25">
      <c r="AD130" s="26"/>
    </row>
    <row r="131" spans="1:30" x14ac:dyDescent="0.25">
      <c r="AD131" s="26"/>
    </row>
    <row r="132" spans="1:30" x14ac:dyDescent="0.25">
      <c r="AD132" s="26"/>
    </row>
    <row r="133" spans="1:30" x14ac:dyDescent="0.25">
      <c r="AD133" s="26"/>
    </row>
    <row r="134" spans="1:30" x14ac:dyDescent="0.25">
      <c r="AD134" s="26"/>
    </row>
    <row r="135" spans="1:30" x14ac:dyDescent="0.25">
      <c r="AD135" s="26"/>
    </row>
    <row r="136" spans="1:30" x14ac:dyDescent="0.25">
      <c r="AD136" s="26"/>
    </row>
    <row r="137" spans="1:30" x14ac:dyDescent="0.25">
      <c r="AD137" s="26"/>
    </row>
    <row r="138" spans="1:30" x14ac:dyDescent="0.25">
      <c r="AD138" s="26"/>
    </row>
    <row r="139" spans="1:30" x14ac:dyDescent="0.25">
      <c r="AD139" s="26"/>
    </row>
    <row r="140" spans="1:30" x14ac:dyDescent="0.25">
      <c r="AD140" s="28"/>
    </row>
    <row r="148" spans="30:40" x14ac:dyDescent="0.25">
      <c r="AD148" s="26"/>
    </row>
    <row r="149" spans="30:40" x14ac:dyDescent="0.25">
      <c r="AD149" s="26"/>
    </row>
    <row r="150" spans="30:40" x14ac:dyDescent="0.25">
      <c r="AD150" s="26"/>
    </row>
    <row r="151" spans="30:40" x14ac:dyDescent="0.25">
      <c r="AD151" s="26"/>
    </row>
    <row r="152" spans="30:40" x14ac:dyDescent="0.25">
      <c r="AD152" s="26"/>
    </row>
    <row r="153" spans="30:40" x14ac:dyDescent="0.25">
      <c r="AD153" s="26"/>
    </row>
    <row r="154" spans="30:40" x14ac:dyDescent="0.25">
      <c r="AD154" s="26"/>
    </row>
    <row r="155" spans="30:40" x14ac:dyDescent="0.25">
      <c r="AD155" s="27"/>
    </row>
    <row r="156" spans="30:40" x14ac:dyDescent="0.25">
      <c r="AD156" s="26"/>
    </row>
    <row r="157" spans="30:40" x14ac:dyDescent="0.25">
      <c r="AD157" s="26"/>
    </row>
    <row r="158" spans="30:40" x14ac:dyDescent="0.25">
      <c r="AD158" s="26"/>
      <c r="AN158" s="59"/>
    </row>
    <row r="159" spans="30:40" x14ac:dyDescent="0.25">
      <c r="AD159" s="26"/>
    </row>
    <row r="160" spans="30:40" x14ac:dyDescent="0.25">
      <c r="AD160" s="26"/>
    </row>
    <row r="161" spans="30:30" x14ac:dyDescent="0.25">
      <c r="AD161" s="26"/>
    </row>
    <row r="162" spans="30:30" x14ac:dyDescent="0.25">
      <c r="AD162" s="26"/>
    </row>
    <row r="163" spans="30:30" x14ac:dyDescent="0.25">
      <c r="AD163" s="26"/>
    </row>
    <row r="164" spans="30:30" x14ac:dyDescent="0.25">
      <c r="AD164" s="26"/>
    </row>
    <row r="165" spans="30:30" x14ac:dyDescent="0.25">
      <c r="AD165" s="26"/>
    </row>
    <row r="166" spans="30:30" x14ac:dyDescent="0.25">
      <c r="AD166" s="26"/>
    </row>
    <row r="167" spans="30:30" x14ac:dyDescent="0.25">
      <c r="AD167" s="26"/>
    </row>
    <row r="168" spans="30:30" x14ac:dyDescent="0.25">
      <c r="AD168" s="26"/>
    </row>
    <row r="169" spans="30:30" x14ac:dyDescent="0.25">
      <c r="AD169" s="26"/>
    </row>
    <row r="170" spans="30:30" x14ac:dyDescent="0.25">
      <c r="AD170" s="26"/>
    </row>
    <row r="171" spans="30:30" x14ac:dyDescent="0.25">
      <c r="AD171" s="28"/>
    </row>
  </sheetData>
  <sheetProtection password="CBA3" sheet="1" objects="1" scenarios="1"/>
  <mergeCells count="589">
    <mergeCell ref="A9:B9"/>
    <mergeCell ref="C9:D9"/>
    <mergeCell ref="C5:D5"/>
    <mergeCell ref="C6:D6"/>
    <mergeCell ref="C4:D4"/>
    <mergeCell ref="B3:F3"/>
    <mergeCell ref="B2:F2"/>
    <mergeCell ref="C7:D7"/>
    <mergeCell ref="A115:B119"/>
    <mergeCell ref="F20:F24"/>
    <mergeCell ref="E20:E24"/>
    <mergeCell ref="C20:D24"/>
    <mergeCell ref="F45:F49"/>
    <mergeCell ref="E45:E49"/>
    <mergeCell ref="C45:D49"/>
    <mergeCell ref="E40:E44"/>
    <mergeCell ref="F40:F44"/>
    <mergeCell ref="A90:B94"/>
    <mergeCell ref="A95:B99"/>
    <mergeCell ref="A100:B104"/>
    <mergeCell ref="A105:B109"/>
    <mergeCell ref="A110:B114"/>
    <mergeCell ref="C15:D19"/>
    <mergeCell ref="C55:D59"/>
    <mergeCell ref="C40:D44"/>
    <mergeCell ref="G20:G24"/>
    <mergeCell ref="E35:E39"/>
    <mergeCell ref="Y35:Y39"/>
    <mergeCell ref="X35:X39"/>
    <mergeCell ref="H35:H39"/>
    <mergeCell ref="Z25:Z29"/>
    <mergeCell ref="Y45:Y49"/>
    <mergeCell ref="X45:X49"/>
    <mergeCell ref="H45:H49"/>
    <mergeCell ref="G45:G49"/>
    <mergeCell ref="G25:G29"/>
    <mergeCell ref="F25:F29"/>
    <mergeCell ref="E25:E29"/>
    <mergeCell ref="C25:D29"/>
    <mergeCell ref="I20:I24"/>
    <mergeCell ref="J20:J24"/>
    <mergeCell ref="K20:K24"/>
    <mergeCell ref="L20:L24"/>
    <mergeCell ref="M20:M24"/>
    <mergeCell ref="N20:N24"/>
    <mergeCell ref="O20:O24"/>
    <mergeCell ref="P20:P24"/>
    <mergeCell ref="Q20:Q24"/>
    <mergeCell ref="Y15:Y19"/>
    <mergeCell ref="X15:X19"/>
    <mergeCell ref="H15:H19"/>
    <mergeCell ref="G15:G19"/>
    <mergeCell ref="F15:F19"/>
    <mergeCell ref="E15:E19"/>
    <mergeCell ref="G55:G59"/>
    <mergeCell ref="F55:F59"/>
    <mergeCell ref="E55:E59"/>
    <mergeCell ref="F50:F54"/>
    <mergeCell ref="E50:E54"/>
    <mergeCell ref="G40:G44"/>
    <mergeCell ref="H40:H44"/>
    <mergeCell ref="X40:X44"/>
    <mergeCell ref="Y40:Y44"/>
    <mergeCell ref="Y20:Y24"/>
    <mergeCell ref="X20:X24"/>
    <mergeCell ref="H20:H24"/>
    <mergeCell ref="G35:G39"/>
    <mergeCell ref="F35:F39"/>
    <mergeCell ref="N15:N19"/>
    <mergeCell ref="O15:O19"/>
    <mergeCell ref="P15:P19"/>
    <mergeCell ref="Q15:Q19"/>
    <mergeCell ref="A120:B124"/>
    <mergeCell ref="A125:B129"/>
    <mergeCell ref="Y10:Y14"/>
    <mergeCell ref="X10:X14"/>
    <mergeCell ref="H10:H14"/>
    <mergeCell ref="G10:G14"/>
    <mergeCell ref="F10:F14"/>
    <mergeCell ref="E10:E14"/>
    <mergeCell ref="C10:D14"/>
    <mergeCell ref="Y30:Y34"/>
    <mergeCell ref="X30:X34"/>
    <mergeCell ref="H30:H34"/>
    <mergeCell ref="G30:G34"/>
    <mergeCell ref="F30:F34"/>
    <mergeCell ref="E30:E34"/>
    <mergeCell ref="C30:D34"/>
    <mergeCell ref="Y25:Y29"/>
    <mergeCell ref="X25:X29"/>
    <mergeCell ref="H25:H29"/>
    <mergeCell ref="C35:D39"/>
    <mergeCell ref="Y50:Y54"/>
    <mergeCell ref="X50:X54"/>
    <mergeCell ref="H50:H54"/>
    <mergeCell ref="G50:G54"/>
    <mergeCell ref="C50:D54"/>
    <mergeCell ref="Y65:Y69"/>
    <mergeCell ref="X65:X69"/>
    <mergeCell ref="H65:H69"/>
    <mergeCell ref="G65:G69"/>
    <mergeCell ref="F65:F69"/>
    <mergeCell ref="E65:E69"/>
    <mergeCell ref="C65:D69"/>
    <mergeCell ref="Y60:Y64"/>
    <mergeCell ref="X60:X64"/>
    <mergeCell ref="H60:H64"/>
    <mergeCell ref="G60:G64"/>
    <mergeCell ref="F60:F64"/>
    <mergeCell ref="E60:E64"/>
    <mergeCell ref="C60:D64"/>
    <mergeCell ref="Y55:Y59"/>
    <mergeCell ref="X55:X59"/>
    <mergeCell ref="H55:H59"/>
    <mergeCell ref="I50:I54"/>
    <mergeCell ref="J50:J54"/>
    <mergeCell ref="K50:K54"/>
    <mergeCell ref="L50:L54"/>
    <mergeCell ref="M50:M54"/>
    <mergeCell ref="N50:N54"/>
    <mergeCell ref="Y75:Y79"/>
    <mergeCell ref="X75:X79"/>
    <mergeCell ref="H75:H79"/>
    <mergeCell ref="G75:G79"/>
    <mergeCell ref="F75:F79"/>
    <mergeCell ref="E75:E79"/>
    <mergeCell ref="C75:D79"/>
    <mergeCell ref="Y70:Y74"/>
    <mergeCell ref="X70:X74"/>
    <mergeCell ref="H70:H74"/>
    <mergeCell ref="G70:G74"/>
    <mergeCell ref="F70:F74"/>
    <mergeCell ref="E70:E74"/>
    <mergeCell ref="C70:D74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Y85:Y89"/>
    <mergeCell ref="X85:X89"/>
    <mergeCell ref="H85:H89"/>
    <mergeCell ref="G85:G89"/>
    <mergeCell ref="F85:F89"/>
    <mergeCell ref="E85:E89"/>
    <mergeCell ref="C85:D89"/>
    <mergeCell ref="Y80:Y84"/>
    <mergeCell ref="X80:X84"/>
    <mergeCell ref="H80:H84"/>
    <mergeCell ref="G80:G84"/>
    <mergeCell ref="F80:F84"/>
    <mergeCell ref="E80:E84"/>
    <mergeCell ref="C80:D84"/>
    <mergeCell ref="I85:I89"/>
    <mergeCell ref="J85:J89"/>
    <mergeCell ref="K85:K89"/>
    <mergeCell ref="L85:L89"/>
    <mergeCell ref="M85:M89"/>
    <mergeCell ref="N85:N89"/>
    <mergeCell ref="O85:O89"/>
    <mergeCell ref="P85:P89"/>
    <mergeCell ref="Q85:Q89"/>
    <mergeCell ref="R85:R89"/>
    <mergeCell ref="Y105:Y109"/>
    <mergeCell ref="X105:X109"/>
    <mergeCell ref="H105:H109"/>
    <mergeCell ref="G105:G109"/>
    <mergeCell ref="F105:F109"/>
    <mergeCell ref="E105:E109"/>
    <mergeCell ref="C105:D109"/>
    <mergeCell ref="Y100:Y104"/>
    <mergeCell ref="X100:X104"/>
    <mergeCell ref="H100:H104"/>
    <mergeCell ref="G100:G104"/>
    <mergeCell ref="F100:F104"/>
    <mergeCell ref="E100:E104"/>
    <mergeCell ref="C100:D104"/>
    <mergeCell ref="I105:I109"/>
    <mergeCell ref="J105:J109"/>
    <mergeCell ref="K105:K109"/>
    <mergeCell ref="L105:L109"/>
    <mergeCell ref="M105:M109"/>
    <mergeCell ref="N105:N109"/>
    <mergeCell ref="O105:O109"/>
    <mergeCell ref="P105:P109"/>
    <mergeCell ref="Q105:Q109"/>
    <mergeCell ref="R105:R109"/>
    <mergeCell ref="Y95:Y99"/>
    <mergeCell ref="X95:X99"/>
    <mergeCell ref="H95:H99"/>
    <mergeCell ref="G95:G99"/>
    <mergeCell ref="F95:F99"/>
    <mergeCell ref="E95:E99"/>
    <mergeCell ref="C95:D99"/>
    <mergeCell ref="Y90:Y94"/>
    <mergeCell ref="X90:X94"/>
    <mergeCell ref="H90:H94"/>
    <mergeCell ref="G90:G94"/>
    <mergeCell ref="F90:F94"/>
    <mergeCell ref="E90:E94"/>
    <mergeCell ref="C90:D94"/>
    <mergeCell ref="I95:I99"/>
    <mergeCell ref="J95:J99"/>
    <mergeCell ref="K95:K99"/>
    <mergeCell ref="L95:L99"/>
    <mergeCell ref="M95:M99"/>
    <mergeCell ref="N95:N99"/>
    <mergeCell ref="O95:O99"/>
    <mergeCell ref="P95:P99"/>
    <mergeCell ref="Q95:Q99"/>
    <mergeCell ref="R95:R99"/>
    <mergeCell ref="Y110:Y114"/>
    <mergeCell ref="X110:X114"/>
    <mergeCell ref="H110:H114"/>
    <mergeCell ref="G110:G114"/>
    <mergeCell ref="F110:F114"/>
    <mergeCell ref="E110:E114"/>
    <mergeCell ref="C110:D114"/>
    <mergeCell ref="Y115:Y119"/>
    <mergeCell ref="X115:X119"/>
    <mergeCell ref="H115:H119"/>
    <mergeCell ref="G115:G119"/>
    <mergeCell ref="F115:F119"/>
    <mergeCell ref="E115:E119"/>
    <mergeCell ref="C115:D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Y120:Y124"/>
    <mergeCell ref="X120:X124"/>
    <mergeCell ref="H120:H124"/>
    <mergeCell ref="G120:G124"/>
    <mergeCell ref="F120:F124"/>
    <mergeCell ref="E120:E124"/>
    <mergeCell ref="C120:D124"/>
    <mergeCell ref="Y125:Y129"/>
    <mergeCell ref="X125:X129"/>
    <mergeCell ref="H125:H129"/>
    <mergeCell ref="G125:G129"/>
    <mergeCell ref="F125:F129"/>
    <mergeCell ref="E125:E129"/>
    <mergeCell ref="C125:D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Z85:Z89"/>
    <mergeCell ref="Z90:Z94"/>
    <mergeCell ref="Z95:Z99"/>
    <mergeCell ref="Z100:Z104"/>
    <mergeCell ref="Z105:Z109"/>
    <mergeCell ref="Z10:Z14"/>
    <mergeCell ref="Z15:Z19"/>
    <mergeCell ref="Z30:Z34"/>
    <mergeCell ref="Z35:Z39"/>
    <mergeCell ref="Z40:Z44"/>
    <mergeCell ref="Z45:Z49"/>
    <mergeCell ref="Z50:Z54"/>
    <mergeCell ref="Z55:Z59"/>
    <mergeCell ref="Z60:Z64"/>
    <mergeCell ref="Z20:Z24"/>
    <mergeCell ref="Z110:Z114"/>
    <mergeCell ref="Z115:Z119"/>
    <mergeCell ref="Z120:Z124"/>
    <mergeCell ref="Z125:Z129"/>
    <mergeCell ref="A10:B14"/>
    <mergeCell ref="A15:B19"/>
    <mergeCell ref="A20:B24"/>
    <mergeCell ref="A25:B29"/>
    <mergeCell ref="A30:B34"/>
    <mergeCell ref="A35:B39"/>
    <mergeCell ref="A40:B44"/>
    <mergeCell ref="A45:B49"/>
    <mergeCell ref="A50:B54"/>
    <mergeCell ref="A55:B59"/>
    <mergeCell ref="A60:B64"/>
    <mergeCell ref="A65:B69"/>
    <mergeCell ref="A70:B74"/>
    <mergeCell ref="A75:B79"/>
    <mergeCell ref="A80:B84"/>
    <mergeCell ref="A85:B89"/>
    <mergeCell ref="Z65:Z69"/>
    <mergeCell ref="Z70:Z74"/>
    <mergeCell ref="Z75:Z79"/>
    <mergeCell ref="Z80:Z84"/>
    <mergeCell ref="M10:M14"/>
    <mergeCell ref="L10:L14"/>
    <mergeCell ref="K10:K14"/>
    <mergeCell ref="J10:J14"/>
    <mergeCell ref="I10:I14"/>
    <mergeCell ref="W10:W14"/>
    <mergeCell ref="V10:V14"/>
    <mergeCell ref="U10:U14"/>
    <mergeCell ref="T10:T14"/>
    <mergeCell ref="S10:S14"/>
    <mergeCell ref="R10:R14"/>
    <mergeCell ref="Q10:Q14"/>
    <mergeCell ref="P10:P14"/>
    <mergeCell ref="O10:O14"/>
    <mergeCell ref="N10:N14"/>
    <mergeCell ref="R15:R19"/>
    <mergeCell ref="S15:S19"/>
    <mergeCell ref="T15:T19"/>
    <mergeCell ref="U15:U19"/>
    <mergeCell ref="V15:V19"/>
    <mergeCell ref="W15:W19"/>
    <mergeCell ref="I15:I19"/>
    <mergeCell ref="J15:J19"/>
    <mergeCell ref="K15:K19"/>
    <mergeCell ref="L15:L19"/>
    <mergeCell ref="M15:M19"/>
    <mergeCell ref="R20:R24"/>
    <mergeCell ref="S20:S24"/>
    <mergeCell ref="T20:T24"/>
    <mergeCell ref="U20:U24"/>
    <mergeCell ref="V20:V24"/>
    <mergeCell ref="W20:W24"/>
    <mergeCell ref="I25:I29"/>
    <mergeCell ref="J25:J29"/>
    <mergeCell ref="K25:K29"/>
    <mergeCell ref="L25:L29"/>
    <mergeCell ref="M25:M29"/>
    <mergeCell ref="N25:N29"/>
    <mergeCell ref="O25:O29"/>
    <mergeCell ref="P25:P29"/>
    <mergeCell ref="Q25:Q29"/>
    <mergeCell ref="R25:R29"/>
    <mergeCell ref="S25:S29"/>
    <mergeCell ref="T25:T29"/>
    <mergeCell ref="U25:U29"/>
    <mergeCell ref="V25:V29"/>
    <mergeCell ref="W25:W29"/>
    <mergeCell ref="U30:U34"/>
    <mergeCell ref="V30:V34"/>
    <mergeCell ref="W30:W34"/>
    <mergeCell ref="I35:I39"/>
    <mergeCell ref="J35:J39"/>
    <mergeCell ref="K35:K39"/>
    <mergeCell ref="L35:L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V35:V39"/>
    <mergeCell ref="W35:W39"/>
    <mergeCell ref="I30:I34"/>
    <mergeCell ref="J30:J34"/>
    <mergeCell ref="K30:K34"/>
    <mergeCell ref="L30:L34"/>
    <mergeCell ref="M30:M34"/>
    <mergeCell ref="N30:N34"/>
    <mergeCell ref="O40:O44"/>
    <mergeCell ref="P40:P44"/>
    <mergeCell ref="Q40:Q44"/>
    <mergeCell ref="R30:R34"/>
    <mergeCell ref="S30:S34"/>
    <mergeCell ref="T30:T34"/>
    <mergeCell ref="O30:O34"/>
    <mergeCell ref="P30:P34"/>
    <mergeCell ref="Q30:Q34"/>
    <mergeCell ref="R40:R44"/>
    <mergeCell ref="S40:S44"/>
    <mergeCell ref="T40:T44"/>
    <mergeCell ref="U40:U44"/>
    <mergeCell ref="V40:V44"/>
    <mergeCell ref="W40:W44"/>
    <mergeCell ref="I45:I49"/>
    <mergeCell ref="J45:J49"/>
    <mergeCell ref="K45:K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V45:V49"/>
    <mergeCell ref="W45:W49"/>
    <mergeCell ref="I40:I44"/>
    <mergeCell ref="J40:J44"/>
    <mergeCell ref="K40:K44"/>
    <mergeCell ref="L40:L44"/>
    <mergeCell ref="M40:M44"/>
    <mergeCell ref="N40:N44"/>
    <mergeCell ref="O50:O54"/>
    <mergeCell ref="P50:P54"/>
    <mergeCell ref="Q50:Q54"/>
    <mergeCell ref="R50:R54"/>
    <mergeCell ref="S50:S54"/>
    <mergeCell ref="T50:T54"/>
    <mergeCell ref="U50:U54"/>
    <mergeCell ref="V50:V54"/>
    <mergeCell ref="W50:W54"/>
    <mergeCell ref="U55:U59"/>
    <mergeCell ref="V55:V59"/>
    <mergeCell ref="W55:W59"/>
    <mergeCell ref="I60:I64"/>
    <mergeCell ref="J60:J64"/>
    <mergeCell ref="K60:K64"/>
    <mergeCell ref="L60:L64"/>
    <mergeCell ref="M60:M64"/>
    <mergeCell ref="N60:N64"/>
    <mergeCell ref="O60:O64"/>
    <mergeCell ref="P60:P64"/>
    <mergeCell ref="Q60:Q64"/>
    <mergeCell ref="R60:R64"/>
    <mergeCell ref="S60:S64"/>
    <mergeCell ref="T60:T64"/>
    <mergeCell ref="U60:U64"/>
    <mergeCell ref="V60:V64"/>
    <mergeCell ref="W60:W64"/>
    <mergeCell ref="I55:I59"/>
    <mergeCell ref="J55:J59"/>
    <mergeCell ref="K55:K59"/>
    <mergeCell ref="L55:L59"/>
    <mergeCell ref="M55:M59"/>
    <mergeCell ref="N55:N59"/>
    <mergeCell ref="O65:O69"/>
    <mergeCell ref="P65:P69"/>
    <mergeCell ref="Q65:Q69"/>
    <mergeCell ref="R55:R59"/>
    <mergeCell ref="S55:S59"/>
    <mergeCell ref="T55:T59"/>
    <mergeCell ref="O55:O59"/>
    <mergeCell ref="P55:P59"/>
    <mergeCell ref="Q55:Q59"/>
    <mergeCell ref="R65:R69"/>
    <mergeCell ref="S65:S69"/>
    <mergeCell ref="T65:T69"/>
    <mergeCell ref="U65:U69"/>
    <mergeCell ref="V65:V69"/>
    <mergeCell ref="W65:W69"/>
    <mergeCell ref="I70:I74"/>
    <mergeCell ref="J70:J74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V70:V74"/>
    <mergeCell ref="W70:W74"/>
    <mergeCell ref="I65:I69"/>
    <mergeCell ref="J65:J69"/>
    <mergeCell ref="K65:K69"/>
    <mergeCell ref="L65:L69"/>
    <mergeCell ref="M65:M69"/>
    <mergeCell ref="N65:N69"/>
    <mergeCell ref="S75:S79"/>
    <mergeCell ref="T75:T79"/>
    <mergeCell ref="U75:U79"/>
    <mergeCell ref="V75:V79"/>
    <mergeCell ref="W75:W79"/>
    <mergeCell ref="I80:I84"/>
    <mergeCell ref="J80:J84"/>
    <mergeCell ref="K80:K84"/>
    <mergeCell ref="L80:L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V80:V84"/>
    <mergeCell ref="W80:W84"/>
    <mergeCell ref="S85:S89"/>
    <mergeCell ref="T85:T89"/>
    <mergeCell ref="U85:U89"/>
    <mergeCell ref="V85:V89"/>
    <mergeCell ref="W85:W89"/>
    <mergeCell ref="I90:I94"/>
    <mergeCell ref="J90:J94"/>
    <mergeCell ref="K90:K94"/>
    <mergeCell ref="L90:L94"/>
    <mergeCell ref="M90:M94"/>
    <mergeCell ref="N90:N94"/>
    <mergeCell ref="O90:O94"/>
    <mergeCell ref="P90:P94"/>
    <mergeCell ref="Q90:Q94"/>
    <mergeCell ref="R90:R94"/>
    <mergeCell ref="S90:S94"/>
    <mergeCell ref="T90:T94"/>
    <mergeCell ref="U90:U94"/>
    <mergeCell ref="V90:V94"/>
    <mergeCell ref="W90:W94"/>
    <mergeCell ref="S95:S99"/>
    <mergeCell ref="T95:T99"/>
    <mergeCell ref="U95:U99"/>
    <mergeCell ref="V95:V99"/>
    <mergeCell ref="W95:W99"/>
    <mergeCell ref="I100:I104"/>
    <mergeCell ref="J100:J104"/>
    <mergeCell ref="K100:K104"/>
    <mergeCell ref="L100:L104"/>
    <mergeCell ref="M100:M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V100:V104"/>
    <mergeCell ref="W100:W104"/>
    <mergeCell ref="I110:I114"/>
    <mergeCell ref="J110:J114"/>
    <mergeCell ref="K110:K114"/>
    <mergeCell ref="L110:L114"/>
    <mergeCell ref="M110:M114"/>
    <mergeCell ref="N110:N114"/>
    <mergeCell ref="O110:O114"/>
    <mergeCell ref="P110:P114"/>
    <mergeCell ref="Q110:Q114"/>
    <mergeCell ref="R120:R124"/>
    <mergeCell ref="S120:S124"/>
    <mergeCell ref="T120:T124"/>
    <mergeCell ref="U120:U124"/>
    <mergeCell ref="V120:V124"/>
    <mergeCell ref="W120:W124"/>
    <mergeCell ref="S105:S109"/>
    <mergeCell ref="T105:T109"/>
    <mergeCell ref="U105:U109"/>
    <mergeCell ref="V105:V109"/>
    <mergeCell ref="W105:W109"/>
    <mergeCell ref="R110:R114"/>
    <mergeCell ref="S110:S114"/>
    <mergeCell ref="T110:T114"/>
    <mergeCell ref="U110:U114"/>
    <mergeCell ref="V110:V114"/>
    <mergeCell ref="W110:W114"/>
    <mergeCell ref="Z8:Z9"/>
    <mergeCell ref="S125:S129"/>
    <mergeCell ref="T125:T129"/>
    <mergeCell ref="U125:U129"/>
    <mergeCell ref="V125:V129"/>
    <mergeCell ref="W125:W129"/>
    <mergeCell ref="I8:X8"/>
    <mergeCell ref="G8:G9"/>
    <mergeCell ref="H8:H9"/>
    <mergeCell ref="Y8:Y9"/>
    <mergeCell ref="S115:S119"/>
    <mergeCell ref="T115:T119"/>
    <mergeCell ref="U115:U119"/>
    <mergeCell ref="V115:V119"/>
    <mergeCell ref="W115:W119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</mergeCells>
  <conditionalFormatting sqref="S15 M15 G15:L19 N15:R19 T15:V19 X15:Y19 W15 G25:Y29 G35:Y39 G45:Y49 G55:Y59 G65:Y69 G75:Y79 G85:Y89 G95:Y99 G105:Y109 G115:Y119 G125:Y129">
    <cfRule type="cellIs" dxfId="5" priority="32" operator="equal">
      <formula>0</formula>
    </cfRule>
  </conditionalFormatting>
  <conditionalFormatting sqref="G10:H14 X10:Y14 I10:W10 I20:W20 I30:W30 I40:W40 I50:W50 I60:W60 I70:W70 I80:W80 I90:W90 I100:W100 I110:W110 I120:W120">
    <cfRule type="cellIs" dxfId="4" priority="31" operator="equal">
      <formula>0</formula>
    </cfRule>
  </conditionalFormatting>
  <conditionalFormatting sqref="G10:H14 X10:Y14 I10:W10 G20:Y24 G30:Y34 G40:Y44 G50:Y54 G60:Y64 G70:Y74 G80:Y84 G90:Y94 G100:Y104 G110:Y114 G120:Y124">
    <cfRule type="cellIs" dxfId="3" priority="30" operator="equal">
      <formula>0</formula>
    </cfRule>
  </conditionalFormatting>
  <conditionalFormatting sqref="Z10:Z129">
    <cfRule type="cellIs" dxfId="2" priority="1" operator="between">
      <formula>1</formula>
      <formula>3</formula>
    </cfRule>
  </conditionalFormatting>
  <dataValidations count="6">
    <dataValidation type="list" allowBlank="1" showInputMessage="1" showErrorMessage="1" sqref="C4:D4">
      <formula1>$AC$1:$AC$5</formula1>
    </dataValidation>
    <dataValidation type="list" allowBlank="1" showInputMessage="1" showErrorMessage="1" sqref="F4">
      <formula1>$AB$1:$AB$2</formula1>
    </dataValidation>
    <dataValidation type="list" allowBlank="1" showInputMessage="1" showErrorMessage="1" sqref="C6:D6">
      <formula1>$AB$4</formula1>
    </dataValidation>
    <dataValidation type="list" allowBlank="1" showInputMessage="1" showErrorMessage="1" sqref="F5">
      <formula1>$AB$7:$AB$15</formula1>
    </dataValidation>
    <dataValidation type="list" allowBlank="1" showInputMessage="1" showErrorMessage="1" sqref="E10:E129">
      <formula1>$AB$7:$AB$11</formula1>
    </dataValidation>
    <dataValidation type="list" allowBlank="1" showInputMessage="1" showErrorMessage="1" sqref="F6 F10:F129">
      <formula1>$AD$10:$AD$33</formula1>
    </dataValidation>
  </dataValidations>
  <hyperlinks>
    <hyperlink ref="Z2" location="Instruções!A1" display="Instruções"/>
  </hyperlinks>
  <printOptions horizontalCentered="1"/>
  <pageMargins left="0.19685039370078741" right="0.31496062992125984" top="0.55118110236220474" bottom="0.35433070866141736" header="0.51181102362204722" footer="0.31496062992125984"/>
  <pageSetup paperSize="9" scale="62" orientation="landscape" r:id="rId1"/>
  <headerFooter>
    <oddFooter xml:space="preserve">&amp;L&amp;"Arial,Normal"&amp;8
&amp;C&amp;8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"/>
  <sheetViews>
    <sheetView showGridLines="0" showRowColHeaders="0" view="pageBreakPreview" zoomScaleNormal="80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G10" sqref="G10:G14"/>
    </sheetView>
  </sheetViews>
  <sheetFormatPr defaultRowHeight="15" x14ac:dyDescent="0.25"/>
  <cols>
    <col min="1" max="1" width="11.85546875" style="10" customWidth="1"/>
    <col min="2" max="4" width="10.85546875" style="10" customWidth="1"/>
    <col min="5" max="6" width="8.7109375" style="10" customWidth="1"/>
    <col min="7" max="7" width="7" style="20" customWidth="1"/>
    <col min="8" max="8" width="4.7109375" style="10" customWidth="1"/>
    <col min="9" max="12" width="10.7109375" style="10" customWidth="1"/>
    <col min="13" max="13" width="6.7109375" style="10" customWidth="1"/>
    <col min="14" max="14" width="6.140625" style="10" customWidth="1"/>
    <col min="15" max="15" width="8" style="10" customWidth="1"/>
    <col min="16" max="17" width="4.7109375" style="10" customWidth="1"/>
    <col min="18" max="20" width="5.7109375" style="10" customWidth="1"/>
    <col min="21" max="24" width="4.7109375" style="10" customWidth="1"/>
    <col min="25" max="30" width="5.7109375" style="10" customWidth="1"/>
    <col min="31" max="31" width="7.140625" style="10" customWidth="1"/>
    <col min="32" max="32" width="15.42578125" style="10" hidden="1" customWidth="1"/>
    <col min="33" max="33" width="6.85546875" style="10" hidden="1" customWidth="1"/>
    <col min="34" max="36" width="6.85546875" style="10" customWidth="1"/>
    <col min="37" max="16384" width="9.140625" style="10"/>
  </cols>
  <sheetData>
    <row r="1" spans="1:36" ht="17.25" thickTop="1" thickBot="1" x14ac:dyDescent="0.3">
      <c r="A1" s="217" t="s">
        <v>18</v>
      </c>
      <c r="B1" s="218"/>
      <c r="C1" s="218"/>
      <c r="D1" s="218"/>
      <c r="E1" s="218"/>
      <c r="F1" s="219"/>
      <c r="G1" s="5"/>
      <c r="I1" s="149" t="s">
        <v>10</v>
      </c>
      <c r="J1" s="150"/>
      <c r="K1" s="150"/>
      <c r="L1" s="150"/>
      <c r="M1" s="150"/>
      <c r="N1" s="151"/>
      <c r="O1" s="233" t="s">
        <v>24</v>
      </c>
      <c r="P1" s="238" t="s">
        <v>7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40"/>
      <c r="AE1" s="241"/>
    </row>
    <row r="2" spans="1:36" ht="15" customHeight="1" thickTop="1" thickBot="1" x14ac:dyDescent="0.3">
      <c r="A2" s="220"/>
      <c r="B2" s="221"/>
      <c r="C2" s="221"/>
      <c r="D2" s="221"/>
      <c r="E2" s="221"/>
      <c r="F2" s="222"/>
      <c r="G2" s="5"/>
      <c r="I2" s="154" t="s">
        <v>90</v>
      </c>
      <c r="J2" s="152" t="s">
        <v>91</v>
      </c>
      <c r="K2" s="152" t="s">
        <v>92</v>
      </c>
      <c r="L2" s="152" t="s">
        <v>93</v>
      </c>
      <c r="M2" s="234" t="s">
        <v>94</v>
      </c>
      <c r="N2" s="236" t="s">
        <v>26</v>
      </c>
      <c r="O2" s="233"/>
      <c r="P2" s="242" t="s">
        <v>1</v>
      </c>
      <c r="Q2" s="213" t="s">
        <v>14</v>
      </c>
      <c r="R2" s="213" t="s">
        <v>9</v>
      </c>
      <c r="S2" s="213" t="s">
        <v>13</v>
      </c>
      <c r="T2" s="213" t="s">
        <v>66</v>
      </c>
      <c r="U2" s="213" t="s">
        <v>67</v>
      </c>
      <c r="V2" s="213" t="s">
        <v>8</v>
      </c>
      <c r="W2" s="213" t="s">
        <v>2</v>
      </c>
      <c r="X2" s="213" t="s">
        <v>3</v>
      </c>
      <c r="Y2" s="213" t="s">
        <v>4</v>
      </c>
      <c r="Z2" s="213" t="s">
        <v>68</v>
      </c>
      <c r="AA2" s="213" t="s">
        <v>96</v>
      </c>
      <c r="AB2" s="213" t="s">
        <v>5</v>
      </c>
      <c r="AC2" s="213" t="s">
        <v>73</v>
      </c>
      <c r="AD2" s="213" t="s">
        <v>69</v>
      </c>
      <c r="AE2" s="244" t="s">
        <v>95</v>
      </c>
      <c r="AG2" s="10">
        <v>25</v>
      </c>
    </row>
    <row r="3" spans="1:36" ht="17.25" thickTop="1" thickBot="1" x14ac:dyDescent="0.3">
      <c r="A3" s="257" t="s">
        <v>23</v>
      </c>
      <c r="B3" s="258"/>
      <c r="C3" s="258"/>
      <c r="D3" s="259"/>
      <c r="E3" s="21" t="s">
        <v>27</v>
      </c>
      <c r="F3" s="48">
        <f>Classificação!F4</f>
        <v>0</v>
      </c>
      <c r="G3" s="6"/>
      <c r="I3" s="154"/>
      <c r="J3" s="152"/>
      <c r="K3" s="152"/>
      <c r="L3" s="152"/>
      <c r="M3" s="234"/>
      <c r="N3" s="236"/>
      <c r="O3" s="233"/>
      <c r="P3" s="243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45"/>
      <c r="AG3" s="10">
        <v>20</v>
      </c>
    </row>
    <row r="4" spans="1:36" ht="16.5" thickTop="1" thickBot="1" x14ac:dyDescent="0.3">
      <c r="A4" s="41" t="s">
        <v>65</v>
      </c>
      <c r="B4" s="250">
        <f>Classificação!C4</f>
        <v>0</v>
      </c>
      <c r="C4" s="251"/>
      <c r="D4" s="251"/>
      <c r="E4" s="251"/>
      <c r="F4" s="252"/>
      <c r="G4" s="4"/>
      <c r="I4" s="154"/>
      <c r="J4" s="152"/>
      <c r="K4" s="152"/>
      <c r="L4" s="152"/>
      <c r="M4" s="234"/>
      <c r="N4" s="236"/>
      <c r="O4" s="233"/>
      <c r="P4" s="243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45"/>
      <c r="AG4" s="10">
        <v>15</v>
      </c>
    </row>
    <row r="5" spans="1:36" ht="16.5" thickTop="1" thickBot="1" x14ac:dyDescent="0.3">
      <c r="A5" s="1" t="s">
        <v>19</v>
      </c>
      <c r="B5" s="223" t="str">
        <f>IF(Classificação!C5="","",Classificação!C5)</f>
        <v/>
      </c>
      <c r="C5" s="224"/>
      <c r="D5" s="2" t="s">
        <v>28</v>
      </c>
      <c r="E5" s="225">
        <f>Classificação!F5</f>
        <v>0</v>
      </c>
      <c r="F5" s="226"/>
      <c r="G5" s="22"/>
      <c r="I5" s="154"/>
      <c r="J5" s="152"/>
      <c r="K5" s="152"/>
      <c r="L5" s="152"/>
      <c r="M5" s="234"/>
      <c r="N5" s="236"/>
      <c r="O5" s="233"/>
      <c r="P5" s="243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45"/>
      <c r="AG5" s="10">
        <v>10</v>
      </c>
    </row>
    <row r="6" spans="1:36" ht="16.5" thickTop="1" thickBot="1" x14ac:dyDescent="0.3">
      <c r="A6" s="1" t="s">
        <v>20</v>
      </c>
      <c r="B6" s="225">
        <f>Classificação!C6</f>
        <v>0</v>
      </c>
      <c r="C6" s="227"/>
      <c r="D6" s="2" t="s">
        <v>6</v>
      </c>
      <c r="E6" s="225">
        <f>Classificação!F6</f>
        <v>0</v>
      </c>
      <c r="F6" s="226"/>
      <c r="G6" s="22"/>
      <c r="I6" s="154"/>
      <c r="J6" s="152"/>
      <c r="K6" s="152"/>
      <c r="L6" s="152"/>
      <c r="M6" s="234"/>
      <c r="N6" s="236"/>
      <c r="O6" s="233"/>
      <c r="P6" s="243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45"/>
      <c r="AG6" s="10">
        <v>5</v>
      </c>
    </row>
    <row r="7" spans="1:36" ht="15" customHeight="1" thickTop="1" thickBot="1" x14ac:dyDescent="0.3">
      <c r="A7" s="3" t="s">
        <v>21</v>
      </c>
      <c r="B7" s="228">
        <f>Classificação!C7</f>
        <v>0</v>
      </c>
      <c r="C7" s="229"/>
      <c r="D7" s="230" t="s">
        <v>22</v>
      </c>
      <c r="E7" s="231"/>
      <c r="F7" s="49" t="str">
        <f>IF(Classificação!F7="","",Classificação!F7)</f>
        <v/>
      </c>
      <c r="G7" s="23"/>
      <c r="I7" s="154"/>
      <c r="J7" s="152"/>
      <c r="K7" s="152"/>
      <c r="L7" s="152"/>
      <c r="M7" s="234"/>
      <c r="N7" s="236"/>
      <c r="O7" s="233"/>
      <c r="P7" s="243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45"/>
    </row>
    <row r="8" spans="1:36" ht="16.5" thickTop="1" thickBot="1" x14ac:dyDescent="0.3">
      <c r="I8" s="154"/>
      <c r="J8" s="152"/>
      <c r="K8" s="152"/>
      <c r="L8" s="152"/>
      <c r="M8" s="234"/>
      <c r="N8" s="236"/>
      <c r="O8" s="233"/>
      <c r="P8" s="243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45"/>
    </row>
    <row r="9" spans="1:36" ht="15" customHeight="1" thickTop="1" thickBot="1" x14ac:dyDescent="0.3">
      <c r="A9" s="247" t="s">
        <v>17</v>
      </c>
      <c r="B9" s="248"/>
      <c r="C9" s="249" t="s">
        <v>0</v>
      </c>
      <c r="D9" s="249"/>
      <c r="E9" s="45" t="s">
        <v>28</v>
      </c>
      <c r="F9" s="8" t="s">
        <v>6</v>
      </c>
      <c r="G9" s="9"/>
      <c r="I9" s="155"/>
      <c r="J9" s="153"/>
      <c r="K9" s="153"/>
      <c r="L9" s="153"/>
      <c r="M9" s="235"/>
      <c r="N9" s="237"/>
      <c r="O9" s="233"/>
      <c r="P9" s="243"/>
      <c r="Q9" s="214"/>
      <c r="R9" s="214"/>
      <c r="S9" s="214"/>
      <c r="T9" s="214"/>
      <c r="U9" s="232"/>
      <c r="V9" s="214"/>
      <c r="W9" s="214"/>
      <c r="X9" s="214"/>
      <c r="Y9" s="214"/>
      <c r="Z9" s="214"/>
      <c r="AA9" s="214"/>
      <c r="AB9" s="214"/>
      <c r="AC9" s="214"/>
      <c r="AD9" s="232"/>
      <c r="AE9" s="246"/>
    </row>
    <row r="10" spans="1:36" ht="17.25" customHeight="1" thickTop="1" thickBot="1" x14ac:dyDescent="0.3">
      <c r="A10" s="253">
        <f>Classificação!A10</f>
        <v>0</v>
      </c>
      <c r="B10" s="254"/>
      <c r="C10" s="194">
        <f>Classificação!C10</f>
        <v>0</v>
      </c>
      <c r="D10" s="191"/>
      <c r="E10" s="196">
        <f>Classificação!E10</f>
        <v>0</v>
      </c>
      <c r="F10" s="198">
        <f>Classificação!F10</f>
        <v>0</v>
      </c>
      <c r="G10" s="179" t="s">
        <v>15</v>
      </c>
      <c r="H10" s="11" t="s">
        <v>11</v>
      </c>
      <c r="I10" s="69"/>
      <c r="J10" s="69"/>
      <c r="K10" s="69"/>
      <c r="L10" s="69"/>
      <c r="M10" s="63">
        <f>SUM(I10:L10)/10</f>
        <v>0</v>
      </c>
      <c r="N10" s="200">
        <f>(((M10+M11+M12+M13+M14)-MIN(M10,M11,M12,M13,M14))-MAX(M10,M11,M12,M13,M14))/3</f>
        <v>0</v>
      </c>
      <c r="O10" s="204"/>
      <c r="P10" s="205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62">
        <f>SUM(P10:AD14)</f>
        <v>0</v>
      </c>
      <c r="AG10" s="47"/>
      <c r="AH10" s="47"/>
      <c r="AI10" s="47"/>
      <c r="AJ10" s="47"/>
    </row>
    <row r="11" spans="1:36" ht="17.25" customHeight="1" thickTop="1" thickBot="1" x14ac:dyDescent="0.3">
      <c r="A11" s="255"/>
      <c r="B11" s="256"/>
      <c r="C11" s="195"/>
      <c r="D11" s="193"/>
      <c r="E11" s="197"/>
      <c r="F11" s="199"/>
      <c r="G11" s="180"/>
      <c r="H11" s="38" t="s">
        <v>12</v>
      </c>
      <c r="I11" s="70"/>
      <c r="J11" s="70"/>
      <c r="K11" s="70"/>
      <c r="L11" s="70"/>
      <c r="M11" s="64">
        <f t="shared" ref="M11:M74" si="0">SUM(I11:L11)/10</f>
        <v>0</v>
      </c>
      <c r="N11" s="201" t="e">
        <f>(((#REF!+A11+E11+#REF!+M11)-MIN(#REF!,A11,E11,#REF!,M11))-MAX(#REF!,A11,E11,#REF!,M11))/3-#REF!</f>
        <v>#REF!</v>
      </c>
      <c r="O11" s="204"/>
      <c r="P11" s="206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63"/>
      <c r="AG11" s="47"/>
      <c r="AH11" s="47"/>
      <c r="AI11" s="47"/>
      <c r="AJ11" s="47"/>
    </row>
    <row r="12" spans="1:36" ht="17.25" customHeight="1" thickTop="1" thickBot="1" x14ac:dyDescent="0.3">
      <c r="A12" s="255"/>
      <c r="B12" s="256"/>
      <c r="C12" s="195"/>
      <c r="D12" s="193"/>
      <c r="E12" s="197"/>
      <c r="F12" s="199"/>
      <c r="G12" s="180"/>
      <c r="H12" s="38" t="s">
        <v>25</v>
      </c>
      <c r="I12" s="70"/>
      <c r="J12" s="70"/>
      <c r="K12" s="70"/>
      <c r="L12" s="70"/>
      <c r="M12" s="64">
        <f t="shared" si="0"/>
        <v>0</v>
      </c>
      <c r="N12" s="201" t="e">
        <f>(((#REF!+A12+E12+#REF!+M12)-MIN(#REF!,A12,E12,#REF!,M12))-MAX(#REF!,A12,E12,#REF!,M12))/3-#REF!</f>
        <v>#REF!</v>
      </c>
      <c r="O12" s="204"/>
      <c r="P12" s="20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63"/>
      <c r="AG12" s="47"/>
      <c r="AH12" s="47"/>
      <c r="AI12" s="47"/>
      <c r="AJ12" s="47"/>
    </row>
    <row r="13" spans="1:36" ht="17.25" customHeight="1" thickTop="1" thickBot="1" x14ac:dyDescent="0.3">
      <c r="A13" s="255"/>
      <c r="B13" s="256"/>
      <c r="C13" s="195"/>
      <c r="D13" s="193"/>
      <c r="E13" s="197"/>
      <c r="F13" s="199"/>
      <c r="G13" s="180"/>
      <c r="H13" s="12" t="s">
        <v>70</v>
      </c>
      <c r="I13" s="71"/>
      <c r="J13" s="71"/>
      <c r="K13" s="71"/>
      <c r="L13" s="71"/>
      <c r="M13" s="65">
        <f t="shared" si="0"/>
        <v>0</v>
      </c>
      <c r="N13" s="202" t="e">
        <f>(((#REF!+A13+E13+#REF!+M13)-MIN(#REF!,A13,E13,#REF!,M13))-MAX(#REF!,A13,E13,#REF!,M13))/3-#REF!</f>
        <v>#REF!</v>
      </c>
      <c r="O13" s="204"/>
      <c r="P13" s="206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63"/>
      <c r="AG13" s="47"/>
      <c r="AH13" s="47"/>
      <c r="AI13" s="47"/>
      <c r="AJ13" s="47"/>
    </row>
    <row r="14" spans="1:36" ht="17.25" customHeight="1" thickTop="1" thickBot="1" x14ac:dyDescent="0.3">
      <c r="A14" s="255"/>
      <c r="B14" s="256"/>
      <c r="C14" s="195"/>
      <c r="D14" s="193"/>
      <c r="E14" s="197"/>
      <c r="F14" s="199"/>
      <c r="G14" s="180"/>
      <c r="H14" s="13" t="s">
        <v>71</v>
      </c>
      <c r="I14" s="72"/>
      <c r="J14" s="72"/>
      <c r="K14" s="72"/>
      <c r="L14" s="72"/>
      <c r="M14" s="66">
        <f t="shared" si="0"/>
        <v>0</v>
      </c>
      <c r="N14" s="203" t="e">
        <f>(((#REF!+A14+E14+#REF!+M14)-MIN(#REF!,A14,E14,#REF!,M14))-MAX(#REF!,A14,E14,#REF!,M14))/3-#REF!</f>
        <v>#REF!</v>
      </c>
      <c r="O14" s="204"/>
      <c r="P14" s="206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57"/>
      <c r="AD14" s="158"/>
      <c r="AE14" s="163"/>
      <c r="AG14" s="47"/>
      <c r="AH14" s="47"/>
      <c r="AI14" s="47"/>
      <c r="AJ14" s="47"/>
    </row>
    <row r="15" spans="1:36" ht="16.5" thickTop="1" thickBot="1" x14ac:dyDescent="0.3">
      <c r="A15" s="164">
        <f>Classificação!A15</f>
        <v>0</v>
      </c>
      <c r="B15" s="165"/>
      <c r="C15" s="170">
        <f>Classificação!C15</f>
        <v>0</v>
      </c>
      <c r="D15" s="165"/>
      <c r="E15" s="173">
        <f>Classificação!E15</f>
        <v>0</v>
      </c>
      <c r="F15" s="176">
        <f>Classificação!F15</f>
        <v>0</v>
      </c>
      <c r="G15" s="179" t="s">
        <v>15</v>
      </c>
      <c r="H15" s="14" t="s">
        <v>11</v>
      </c>
      <c r="I15" s="73"/>
      <c r="J15" s="73"/>
      <c r="K15" s="73"/>
      <c r="L15" s="73"/>
      <c r="M15" s="62">
        <f t="shared" si="0"/>
        <v>0</v>
      </c>
      <c r="N15" s="182">
        <f t="shared" ref="N15" si="1">(((M15+M16+M17+M18+M19)-MIN(M15,M16,M17,M18,M19))-MAX(M15,M16,M17,M18,M19))/3</f>
        <v>0</v>
      </c>
      <c r="O15" s="186"/>
      <c r="P15" s="187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27">
        <f t="shared" ref="AE15" si="2">SUM(P15:AD19)</f>
        <v>0</v>
      </c>
    </row>
    <row r="16" spans="1:36" ht="16.5" thickTop="1" thickBot="1" x14ac:dyDescent="0.3">
      <c r="A16" s="166"/>
      <c r="B16" s="167"/>
      <c r="C16" s="171"/>
      <c r="D16" s="167"/>
      <c r="E16" s="174"/>
      <c r="F16" s="177"/>
      <c r="G16" s="180"/>
      <c r="H16" s="39" t="s">
        <v>12</v>
      </c>
      <c r="I16" s="74"/>
      <c r="J16" s="74"/>
      <c r="K16" s="74"/>
      <c r="L16" s="74"/>
      <c r="M16" s="67">
        <f t="shared" si="0"/>
        <v>0</v>
      </c>
      <c r="N16" s="183" t="e">
        <f>(((#REF!+A16+E16+#REF!+M16)-MIN(#REF!,A16,E16,#REF!,M16))-MAX(#REF!,A16,E16,#REF!,M16))/3-#REF!</f>
        <v>#REF!</v>
      </c>
      <c r="O16" s="186"/>
      <c r="P16" s="188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28"/>
    </row>
    <row r="17" spans="1:31" ht="16.5" thickTop="1" thickBot="1" x14ac:dyDescent="0.3">
      <c r="A17" s="166"/>
      <c r="B17" s="167"/>
      <c r="C17" s="171"/>
      <c r="D17" s="167"/>
      <c r="E17" s="174"/>
      <c r="F17" s="177"/>
      <c r="G17" s="180"/>
      <c r="H17" s="39" t="s">
        <v>25</v>
      </c>
      <c r="I17" s="74"/>
      <c r="J17" s="74"/>
      <c r="K17" s="74"/>
      <c r="L17" s="74"/>
      <c r="M17" s="67">
        <f t="shared" si="0"/>
        <v>0</v>
      </c>
      <c r="N17" s="183" t="e">
        <f>(((#REF!+A17+E17+#REF!+M17)-MIN(#REF!,A17,E17,#REF!,M17))-MAX(#REF!,A17,E17,#REF!,M17))/3-#REF!</f>
        <v>#REF!</v>
      </c>
      <c r="O17" s="186"/>
      <c r="P17" s="188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28"/>
    </row>
    <row r="18" spans="1:31" ht="16.5" thickTop="1" thickBot="1" x14ac:dyDescent="0.3">
      <c r="A18" s="166"/>
      <c r="B18" s="167"/>
      <c r="C18" s="171"/>
      <c r="D18" s="167"/>
      <c r="E18" s="174"/>
      <c r="F18" s="177"/>
      <c r="G18" s="180"/>
      <c r="H18" s="15" t="s">
        <v>70</v>
      </c>
      <c r="I18" s="75"/>
      <c r="J18" s="75"/>
      <c r="K18" s="75"/>
      <c r="L18" s="75"/>
      <c r="M18" s="61">
        <f t="shared" si="0"/>
        <v>0</v>
      </c>
      <c r="N18" s="184" t="e">
        <f>(((#REF!+A18+E18+#REF!+M18)-MIN(#REF!,A18,E18,#REF!,M18))-MAX(#REF!,A18,E18,#REF!,M18))/3-#REF!</f>
        <v>#REF!</v>
      </c>
      <c r="O18" s="186"/>
      <c r="P18" s="188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28"/>
    </row>
    <row r="19" spans="1:31" ht="16.5" thickTop="1" thickBot="1" x14ac:dyDescent="0.3">
      <c r="A19" s="166"/>
      <c r="B19" s="167"/>
      <c r="C19" s="171"/>
      <c r="D19" s="167"/>
      <c r="E19" s="174"/>
      <c r="F19" s="177"/>
      <c r="G19" s="180"/>
      <c r="H19" s="16" t="s">
        <v>71</v>
      </c>
      <c r="I19" s="76"/>
      <c r="J19" s="76"/>
      <c r="K19" s="76"/>
      <c r="L19" s="76"/>
      <c r="M19" s="68">
        <f t="shared" si="0"/>
        <v>0</v>
      </c>
      <c r="N19" s="185" t="e">
        <f>(((#REF!+A19+E19+#REF!+M19)-MIN(#REF!,A19,E19,#REF!,M19))-MAX(#REF!,A19,E19,#REF!,M19))/3-#REF!</f>
        <v>#REF!</v>
      </c>
      <c r="O19" s="186"/>
      <c r="P19" s="188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160"/>
      <c r="AD19" s="161"/>
      <c r="AE19" s="128"/>
    </row>
    <row r="20" spans="1:31" ht="16.5" thickTop="1" thickBot="1" x14ac:dyDescent="0.3">
      <c r="A20" s="190">
        <f>Classificação!A20</f>
        <v>0</v>
      </c>
      <c r="B20" s="191"/>
      <c r="C20" s="194">
        <f>Classificação!C20</f>
        <v>0</v>
      </c>
      <c r="D20" s="191"/>
      <c r="E20" s="196">
        <f>Classificação!E20</f>
        <v>0</v>
      </c>
      <c r="F20" s="198">
        <f>Classificação!F20</f>
        <v>0</v>
      </c>
      <c r="G20" s="179" t="s">
        <v>15</v>
      </c>
      <c r="H20" s="11" t="s">
        <v>11</v>
      </c>
      <c r="I20" s="69"/>
      <c r="J20" s="69"/>
      <c r="K20" s="69"/>
      <c r="L20" s="69"/>
      <c r="M20" s="63">
        <f t="shared" si="0"/>
        <v>0</v>
      </c>
      <c r="N20" s="200">
        <f t="shared" ref="N20" si="3">(((M20+M21+M22+M23+M24)-MIN(M20,M21,M22,M23,M24))-MAX(M20,M21,M22,M23,M24))/3</f>
        <v>0</v>
      </c>
      <c r="O20" s="204"/>
      <c r="P20" s="205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62">
        <f t="shared" ref="AE20" si="4">SUM(P20:AD24)</f>
        <v>0</v>
      </c>
    </row>
    <row r="21" spans="1:31" ht="16.5" thickTop="1" thickBot="1" x14ac:dyDescent="0.3">
      <c r="A21" s="192"/>
      <c r="B21" s="193"/>
      <c r="C21" s="195"/>
      <c r="D21" s="193"/>
      <c r="E21" s="197"/>
      <c r="F21" s="199"/>
      <c r="G21" s="180"/>
      <c r="H21" s="38" t="s">
        <v>12</v>
      </c>
      <c r="I21" s="70"/>
      <c r="J21" s="70"/>
      <c r="K21" s="70"/>
      <c r="L21" s="70"/>
      <c r="M21" s="64">
        <f t="shared" si="0"/>
        <v>0</v>
      </c>
      <c r="N21" s="201" t="e">
        <f>(((#REF!+A21+E21+#REF!+M21)-MIN(#REF!,A21,E21,#REF!,M21))-MAX(#REF!,A21,E21,#REF!,M21))/3-#REF!</f>
        <v>#REF!</v>
      </c>
      <c r="O21" s="204"/>
      <c r="P21" s="206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63"/>
    </row>
    <row r="22" spans="1:31" ht="16.5" thickTop="1" thickBot="1" x14ac:dyDescent="0.3">
      <c r="A22" s="192"/>
      <c r="B22" s="193"/>
      <c r="C22" s="195"/>
      <c r="D22" s="193"/>
      <c r="E22" s="197"/>
      <c r="F22" s="199"/>
      <c r="G22" s="180"/>
      <c r="H22" s="38" t="s">
        <v>25</v>
      </c>
      <c r="I22" s="70"/>
      <c r="J22" s="70"/>
      <c r="K22" s="70"/>
      <c r="L22" s="70"/>
      <c r="M22" s="64">
        <f t="shared" si="0"/>
        <v>0</v>
      </c>
      <c r="N22" s="201" t="e">
        <f>(((#REF!+A22+E22+#REF!+M22)-MIN(#REF!,A22,E22,#REF!,M22))-MAX(#REF!,A22,E22,#REF!,M22))/3-#REF!</f>
        <v>#REF!</v>
      </c>
      <c r="O22" s="204"/>
      <c r="P22" s="20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63"/>
    </row>
    <row r="23" spans="1:31" ht="16.5" thickTop="1" thickBot="1" x14ac:dyDescent="0.3">
      <c r="A23" s="192"/>
      <c r="B23" s="193"/>
      <c r="C23" s="195"/>
      <c r="D23" s="193"/>
      <c r="E23" s="197"/>
      <c r="F23" s="199"/>
      <c r="G23" s="180"/>
      <c r="H23" s="12" t="s">
        <v>70</v>
      </c>
      <c r="I23" s="71"/>
      <c r="J23" s="71"/>
      <c r="K23" s="71"/>
      <c r="L23" s="71"/>
      <c r="M23" s="65">
        <f t="shared" si="0"/>
        <v>0</v>
      </c>
      <c r="N23" s="202" t="e">
        <f>(((#REF!+A23+E23+#REF!+M23)-MIN(#REF!,A23,E23,#REF!,M23))-MAX(#REF!,A23,E23,#REF!,M23))/3-#REF!</f>
        <v>#REF!</v>
      </c>
      <c r="O23" s="204"/>
      <c r="P23" s="206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3"/>
    </row>
    <row r="24" spans="1:31" ht="16.5" thickTop="1" thickBot="1" x14ac:dyDescent="0.3">
      <c r="A24" s="192"/>
      <c r="B24" s="193"/>
      <c r="C24" s="195"/>
      <c r="D24" s="193"/>
      <c r="E24" s="197"/>
      <c r="F24" s="199"/>
      <c r="G24" s="181"/>
      <c r="H24" s="13" t="s">
        <v>71</v>
      </c>
      <c r="I24" s="72"/>
      <c r="J24" s="72"/>
      <c r="K24" s="72"/>
      <c r="L24" s="72"/>
      <c r="M24" s="66">
        <f t="shared" si="0"/>
        <v>0</v>
      </c>
      <c r="N24" s="203" t="e">
        <f>(((#REF!+A24+E24+#REF!+M24)-MIN(#REF!,A24,E24,#REF!,M24))-MAX(#REF!,A24,E24,#REF!,M24))/3-#REF!</f>
        <v>#REF!</v>
      </c>
      <c r="O24" s="204"/>
      <c r="P24" s="206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  <c r="AC24" s="157"/>
      <c r="AD24" s="158"/>
      <c r="AE24" s="163"/>
    </row>
    <row r="25" spans="1:31" ht="16.5" thickTop="1" thickBot="1" x14ac:dyDescent="0.3">
      <c r="A25" s="164">
        <f>Classificação!A25</f>
        <v>0</v>
      </c>
      <c r="B25" s="165"/>
      <c r="C25" s="170">
        <f>Classificação!C25</f>
        <v>0</v>
      </c>
      <c r="D25" s="165"/>
      <c r="E25" s="173">
        <f>Classificação!E25</f>
        <v>0</v>
      </c>
      <c r="F25" s="176">
        <f>Classificação!F25</f>
        <v>0</v>
      </c>
      <c r="G25" s="179" t="s">
        <v>15</v>
      </c>
      <c r="H25" s="14" t="s">
        <v>11</v>
      </c>
      <c r="I25" s="73"/>
      <c r="J25" s="73"/>
      <c r="K25" s="73"/>
      <c r="L25" s="73"/>
      <c r="M25" s="62">
        <f t="shared" si="0"/>
        <v>0</v>
      </c>
      <c r="N25" s="182">
        <f t="shared" ref="N25" si="5">(((M25+M26+M27+M28+M29)-MIN(M25,M26,M27,M28,M29))-MAX(M25,M26,M27,M28,M29))/3</f>
        <v>0</v>
      </c>
      <c r="O25" s="186"/>
      <c r="P25" s="187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27">
        <f t="shared" ref="AE25" si="6">SUM(P25:AD29)</f>
        <v>0</v>
      </c>
    </row>
    <row r="26" spans="1:31" ht="16.5" thickTop="1" thickBot="1" x14ac:dyDescent="0.3">
      <c r="A26" s="166"/>
      <c r="B26" s="167"/>
      <c r="C26" s="171"/>
      <c r="D26" s="167"/>
      <c r="E26" s="174"/>
      <c r="F26" s="177"/>
      <c r="G26" s="180"/>
      <c r="H26" s="39" t="s">
        <v>12</v>
      </c>
      <c r="I26" s="74"/>
      <c r="J26" s="74"/>
      <c r="K26" s="74"/>
      <c r="L26" s="74"/>
      <c r="M26" s="67">
        <f t="shared" si="0"/>
        <v>0</v>
      </c>
      <c r="N26" s="183" t="e">
        <f>(((#REF!+A26+E26+#REF!+M26)-MIN(#REF!,A26,E26,#REF!,M26))-MAX(#REF!,A26,E26,#REF!,M26))/3-#REF!</f>
        <v>#REF!</v>
      </c>
      <c r="O26" s="186"/>
      <c r="P26" s="188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28"/>
    </row>
    <row r="27" spans="1:31" ht="16.5" thickTop="1" thickBot="1" x14ac:dyDescent="0.3">
      <c r="A27" s="166"/>
      <c r="B27" s="167"/>
      <c r="C27" s="171"/>
      <c r="D27" s="167"/>
      <c r="E27" s="174"/>
      <c r="F27" s="177"/>
      <c r="G27" s="180"/>
      <c r="H27" s="39" t="s">
        <v>25</v>
      </c>
      <c r="I27" s="74"/>
      <c r="J27" s="74"/>
      <c r="K27" s="74"/>
      <c r="L27" s="74"/>
      <c r="M27" s="67">
        <f t="shared" si="0"/>
        <v>0</v>
      </c>
      <c r="N27" s="183" t="e">
        <f>(((#REF!+A27+E27+#REF!+M27)-MIN(#REF!,A27,E27,#REF!,M27))-MAX(#REF!,A27,E27,#REF!,M27))/3-#REF!</f>
        <v>#REF!</v>
      </c>
      <c r="O27" s="186"/>
      <c r="P27" s="188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28"/>
    </row>
    <row r="28" spans="1:31" ht="16.5" thickTop="1" thickBot="1" x14ac:dyDescent="0.3">
      <c r="A28" s="166"/>
      <c r="B28" s="167"/>
      <c r="C28" s="171"/>
      <c r="D28" s="167"/>
      <c r="E28" s="174"/>
      <c r="F28" s="177"/>
      <c r="G28" s="180"/>
      <c r="H28" s="15" t="s">
        <v>70</v>
      </c>
      <c r="I28" s="75"/>
      <c r="J28" s="75"/>
      <c r="K28" s="75"/>
      <c r="L28" s="75"/>
      <c r="M28" s="61">
        <f t="shared" si="0"/>
        <v>0</v>
      </c>
      <c r="N28" s="184" t="e">
        <f>(((#REF!+A28+E28+#REF!+M28)-MIN(#REF!,A28,E28,#REF!,M28))-MAX(#REF!,A28,E28,#REF!,M28))/3-#REF!</f>
        <v>#REF!</v>
      </c>
      <c r="O28" s="186"/>
      <c r="P28" s="188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28"/>
    </row>
    <row r="29" spans="1:31" ht="16.5" customHeight="1" thickTop="1" thickBot="1" x14ac:dyDescent="0.3">
      <c r="A29" s="166"/>
      <c r="B29" s="167"/>
      <c r="C29" s="171"/>
      <c r="D29" s="167"/>
      <c r="E29" s="174"/>
      <c r="F29" s="177"/>
      <c r="G29" s="180"/>
      <c r="H29" s="16" t="s">
        <v>71</v>
      </c>
      <c r="I29" s="76"/>
      <c r="J29" s="76"/>
      <c r="K29" s="76"/>
      <c r="L29" s="76"/>
      <c r="M29" s="68">
        <f t="shared" si="0"/>
        <v>0</v>
      </c>
      <c r="N29" s="185" t="e">
        <f>(((#REF!+A29+E29+#REF!+M29)-MIN(#REF!,A29,E29,#REF!,M29))-MAX(#REF!,A29,E29,#REF!,M29))/3-#REF!</f>
        <v>#REF!</v>
      </c>
      <c r="O29" s="186"/>
      <c r="P29" s="188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  <c r="AC29" s="160"/>
      <c r="AD29" s="161"/>
      <c r="AE29" s="128"/>
    </row>
    <row r="30" spans="1:31" ht="16.5" thickTop="1" thickBot="1" x14ac:dyDescent="0.3">
      <c r="A30" s="190">
        <f>Classificação!A30</f>
        <v>0</v>
      </c>
      <c r="B30" s="191"/>
      <c r="C30" s="194">
        <f>Classificação!C30</f>
        <v>0</v>
      </c>
      <c r="D30" s="191"/>
      <c r="E30" s="196">
        <f>Classificação!E30</f>
        <v>0</v>
      </c>
      <c r="F30" s="198">
        <f>Classificação!F30</f>
        <v>0</v>
      </c>
      <c r="G30" s="179" t="s">
        <v>15</v>
      </c>
      <c r="H30" s="11" t="s">
        <v>11</v>
      </c>
      <c r="I30" s="69"/>
      <c r="J30" s="69"/>
      <c r="K30" s="69"/>
      <c r="L30" s="69"/>
      <c r="M30" s="63">
        <f t="shared" si="0"/>
        <v>0</v>
      </c>
      <c r="N30" s="200">
        <f t="shared" ref="N30" si="7">(((M30+M31+M32+M33+M34)-MIN(M30,M31,M32,M33,M34))-MAX(M30,M31,M32,M33,M34))/3</f>
        <v>0</v>
      </c>
      <c r="O30" s="204"/>
      <c r="P30" s="205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62">
        <f t="shared" ref="AE30" si="8">SUM(P30:AD34)</f>
        <v>0</v>
      </c>
    </row>
    <row r="31" spans="1:31" ht="16.5" thickTop="1" thickBot="1" x14ac:dyDescent="0.3">
      <c r="A31" s="192"/>
      <c r="B31" s="193"/>
      <c r="C31" s="195"/>
      <c r="D31" s="193"/>
      <c r="E31" s="197"/>
      <c r="F31" s="199"/>
      <c r="G31" s="180"/>
      <c r="H31" s="38" t="s">
        <v>12</v>
      </c>
      <c r="I31" s="70"/>
      <c r="J31" s="70"/>
      <c r="K31" s="70"/>
      <c r="L31" s="70"/>
      <c r="M31" s="64">
        <f t="shared" si="0"/>
        <v>0</v>
      </c>
      <c r="N31" s="201" t="e">
        <f>(((#REF!+A31+E31+#REF!+M31)-MIN(#REF!,A31,E31,#REF!,M31))-MAX(#REF!,A31,E31,#REF!,M31))/3-#REF!</f>
        <v>#REF!</v>
      </c>
      <c r="O31" s="204"/>
      <c r="P31" s="206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63"/>
    </row>
    <row r="32" spans="1:31" ht="16.5" thickTop="1" thickBot="1" x14ac:dyDescent="0.3">
      <c r="A32" s="192"/>
      <c r="B32" s="193"/>
      <c r="C32" s="195"/>
      <c r="D32" s="193"/>
      <c r="E32" s="197"/>
      <c r="F32" s="199"/>
      <c r="G32" s="180"/>
      <c r="H32" s="38" t="s">
        <v>25</v>
      </c>
      <c r="I32" s="70"/>
      <c r="J32" s="70"/>
      <c r="K32" s="70"/>
      <c r="L32" s="70"/>
      <c r="M32" s="64">
        <f t="shared" si="0"/>
        <v>0</v>
      </c>
      <c r="N32" s="201" t="e">
        <f>(((#REF!+A32+E32+#REF!+M32)-MIN(#REF!,A32,E32,#REF!,M32))-MAX(#REF!,A32,E32,#REF!,M32))/3-#REF!</f>
        <v>#REF!</v>
      </c>
      <c r="O32" s="204"/>
      <c r="P32" s="206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63"/>
    </row>
    <row r="33" spans="1:31" ht="16.5" thickTop="1" thickBot="1" x14ac:dyDescent="0.3">
      <c r="A33" s="192"/>
      <c r="B33" s="193"/>
      <c r="C33" s="195"/>
      <c r="D33" s="193"/>
      <c r="E33" s="197"/>
      <c r="F33" s="199"/>
      <c r="G33" s="180"/>
      <c r="H33" s="12" t="s">
        <v>70</v>
      </c>
      <c r="I33" s="71"/>
      <c r="J33" s="71"/>
      <c r="K33" s="71"/>
      <c r="L33" s="71"/>
      <c r="M33" s="65">
        <f t="shared" si="0"/>
        <v>0</v>
      </c>
      <c r="N33" s="202" t="e">
        <f>(((#REF!+A33+E33+#REF!+M33)-MIN(#REF!,A33,E33,#REF!,M33))-MAX(#REF!,A33,E33,#REF!,M33))/3-#REF!</f>
        <v>#REF!</v>
      </c>
      <c r="O33" s="204"/>
      <c r="P33" s="206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63"/>
    </row>
    <row r="34" spans="1:31" ht="16.5" thickTop="1" thickBot="1" x14ac:dyDescent="0.3">
      <c r="A34" s="192"/>
      <c r="B34" s="193"/>
      <c r="C34" s="195"/>
      <c r="D34" s="193"/>
      <c r="E34" s="197"/>
      <c r="F34" s="199"/>
      <c r="G34" s="180"/>
      <c r="H34" s="13" t="s">
        <v>71</v>
      </c>
      <c r="I34" s="72"/>
      <c r="J34" s="72"/>
      <c r="K34" s="72"/>
      <c r="L34" s="72"/>
      <c r="M34" s="66">
        <f t="shared" si="0"/>
        <v>0</v>
      </c>
      <c r="N34" s="203" t="e">
        <f>(((#REF!+A34+E34+#REF!+M34)-MIN(#REF!,A34,E34,#REF!,M34))-MAX(#REF!,A34,E34,#REF!,M34))/3-#REF!</f>
        <v>#REF!</v>
      </c>
      <c r="O34" s="204"/>
      <c r="P34" s="20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157"/>
      <c r="AD34" s="158"/>
      <c r="AE34" s="163"/>
    </row>
    <row r="35" spans="1:31" ht="16.5" thickTop="1" thickBot="1" x14ac:dyDescent="0.3">
      <c r="A35" s="164">
        <f>Classificação!A35</f>
        <v>0</v>
      </c>
      <c r="B35" s="165"/>
      <c r="C35" s="170">
        <f>Classificação!C35</f>
        <v>0</v>
      </c>
      <c r="D35" s="165"/>
      <c r="E35" s="173">
        <f>Classificação!E35</f>
        <v>0</v>
      </c>
      <c r="F35" s="176">
        <f>Classificação!F35</f>
        <v>0</v>
      </c>
      <c r="G35" s="179" t="s">
        <v>15</v>
      </c>
      <c r="H35" s="14" t="s">
        <v>11</v>
      </c>
      <c r="I35" s="73"/>
      <c r="J35" s="73"/>
      <c r="K35" s="73"/>
      <c r="L35" s="73"/>
      <c r="M35" s="62">
        <f t="shared" si="0"/>
        <v>0</v>
      </c>
      <c r="N35" s="182">
        <f t="shared" ref="N35" si="9">(((M35+M36+M37+M38+M39)-MIN(M35,M36,M37,M38,M39))-MAX(M35,M36,M37,M38,M39))/3</f>
        <v>0</v>
      </c>
      <c r="O35" s="186"/>
      <c r="P35" s="187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27">
        <f t="shared" ref="AE35" si="10">SUM(P35:AD39)</f>
        <v>0</v>
      </c>
    </row>
    <row r="36" spans="1:31" ht="16.5" thickTop="1" thickBot="1" x14ac:dyDescent="0.3">
      <c r="A36" s="166"/>
      <c r="B36" s="167"/>
      <c r="C36" s="171"/>
      <c r="D36" s="167"/>
      <c r="E36" s="174"/>
      <c r="F36" s="177"/>
      <c r="G36" s="180"/>
      <c r="H36" s="39" t="s">
        <v>12</v>
      </c>
      <c r="I36" s="74"/>
      <c r="J36" s="74"/>
      <c r="K36" s="74"/>
      <c r="L36" s="74"/>
      <c r="M36" s="67">
        <f t="shared" si="0"/>
        <v>0</v>
      </c>
      <c r="N36" s="183" t="e">
        <f>(((#REF!+A36+E36+#REF!+M36)-MIN(#REF!,A36,E36,#REF!,M36))-MAX(#REF!,A36,E36,#REF!,M36))/3-#REF!</f>
        <v>#REF!</v>
      </c>
      <c r="O36" s="186"/>
      <c r="P36" s="188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28"/>
    </row>
    <row r="37" spans="1:31" ht="16.5" thickTop="1" thickBot="1" x14ac:dyDescent="0.3">
      <c r="A37" s="166"/>
      <c r="B37" s="167"/>
      <c r="C37" s="171"/>
      <c r="D37" s="167"/>
      <c r="E37" s="174"/>
      <c r="F37" s="177"/>
      <c r="G37" s="180"/>
      <c r="H37" s="39" t="s">
        <v>25</v>
      </c>
      <c r="I37" s="74"/>
      <c r="J37" s="74"/>
      <c r="K37" s="74"/>
      <c r="L37" s="74"/>
      <c r="M37" s="67">
        <f t="shared" si="0"/>
        <v>0</v>
      </c>
      <c r="N37" s="183" t="e">
        <f>(((#REF!+A37+E37+#REF!+M37)-MIN(#REF!,A37,E37,#REF!,M37))-MAX(#REF!,A37,E37,#REF!,M37))/3-#REF!</f>
        <v>#REF!</v>
      </c>
      <c r="O37" s="186"/>
      <c r="P37" s="188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28"/>
    </row>
    <row r="38" spans="1:31" ht="16.5" thickTop="1" thickBot="1" x14ac:dyDescent="0.3">
      <c r="A38" s="166"/>
      <c r="B38" s="167"/>
      <c r="C38" s="171"/>
      <c r="D38" s="167"/>
      <c r="E38" s="174"/>
      <c r="F38" s="177"/>
      <c r="G38" s="180"/>
      <c r="H38" s="15" t="s">
        <v>70</v>
      </c>
      <c r="I38" s="75"/>
      <c r="J38" s="75"/>
      <c r="K38" s="75"/>
      <c r="L38" s="75"/>
      <c r="M38" s="61">
        <f t="shared" si="0"/>
        <v>0</v>
      </c>
      <c r="N38" s="184" t="e">
        <f>(((#REF!+A38+E38+#REF!+M38)-MIN(#REF!,A38,E38,#REF!,M38))-MAX(#REF!,A38,E38,#REF!,M38))/3-#REF!</f>
        <v>#REF!</v>
      </c>
      <c r="O38" s="186"/>
      <c r="P38" s="188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28"/>
    </row>
    <row r="39" spans="1:31" ht="16.5" thickTop="1" thickBot="1" x14ac:dyDescent="0.3">
      <c r="A39" s="166"/>
      <c r="B39" s="167"/>
      <c r="C39" s="171"/>
      <c r="D39" s="167"/>
      <c r="E39" s="174"/>
      <c r="F39" s="177"/>
      <c r="G39" s="180"/>
      <c r="H39" s="16" t="s">
        <v>71</v>
      </c>
      <c r="I39" s="76"/>
      <c r="J39" s="76"/>
      <c r="K39" s="76"/>
      <c r="L39" s="76"/>
      <c r="M39" s="68">
        <f t="shared" si="0"/>
        <v>0</v>
      </c>
      <c r="N39" s="185" t="e">
        <f>(((#REF!+A39+E39+#REF!+M39)-MIN(#REF!,A39,E39,#REF!,M39))-MAX(#REF!,A39,E39,#REF!,M39))/3-#REF!</f>
        <v>#REF!</v>
      </c>
      <c r="O39" s="186"/>
      <c r="P39" s="188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60"/>
      <c r="AD39" s="161"/>
      <c r="AE39" s="128"/>
    </row>
    <row r="40" spans="1:31" ht="16.5" thickTop="1" thickBot="1" x14ac:dyDescent="0.3">
      <c r="A40" s="190">
        <f>Classificação!A40</f>
        <v>0</v>
      </c>
      <c r="B40" s="191"/>
      <c r="C40" s="194">
        <f>Classificação!C40</f>
        <v>0</v>
      </c>
      <c r="D40" s="191"/>
      <c r="E40" s="196">
        <f>Classificação!E40</f>
        <v>0</v>
      </c>
      <c r="F40" s="198">
        <f>Classificação!F40</f>
        <v>0</v>
      </c>
      <c r="G40" s="179" t="s">
        <v>15</v>
      </c>
      <c r="H40" s="11" t="s">
        <v>11</v>
      </c>
      <c r="I40" s="69"/>
      <c r="J40" s="69"/>
      <c r="K40" s="69"/>
      <c r="L40" s="69"/>
      <c r="M40" s="63">
        <f t="shared" si="0"/>
        <v>0</v>
      </c>
      <c r="N40" s="200">
        <f t="shared" ref="N40" si="11">(((M40+M41+M42+M43+M44)-MIN(M40,M41,M42,M43,M44))-MAX(M40,M41,M42,M43,M44))/3</f>
        <v>0</v>
      </c>
      <c r="O40" s="204"/>
      <c r="P40" s="205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62">
        <f t="shared" ref="AE40" si="12">SUM(P40:AD44)</f>
        <v>0</v>
      </c>
    </row>
    <row r="41" spans="1:31" ht="16.5" thickTop="1" thickBot="1" x14ac:dyDescent="0.3">
      <c r="A41" s="192"/>
      <c r="B41" s="193"/>
      <c r="C41" s="195"/>
      <c r="D41" s="193"/>
      <c r="E41" s="197"/>
      <c r="F41" s="199"/>
      <c r="G41" s="180"/>
      <c r="H41" s="38" t="s">
        <v>12</v>
      </c>
      <c r="I41" s="70"/>
      <c r="J41" s="70"/>
      <c r="K41" s="70"/>
      <c r="L41" s="70"/>
      <c r="M41" s="64">
        <f t="shared" si="0"/>
        <v>0</v>
      </c>
      <c r="N41" s="201" t="e">
        <f>(((#REF!+A41+E41+#REF!+M41)-MIN(#REF!,A41,E41,#REF!,M41))-MAX(#REF!,A41,E41,#REF!,M41))/3-#REF!</f>
        <v>#REF!</v>
      </c>
      <c r="O41" s="204"/>
      <c r="P41" s="206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63"/>
    </row>
    <row r="42" spans="1:31" ht="16.5" thickTop="1" thickBot="1" x14ac:dyDescent="0.3">
      <c r="A42" s="192"/>
      <c r="B42" s="193"/>
      <c r="C42" s="195"/>
      <c r="D42" s="193"/>
      <c r="E42" s="197"/>
      <c r="F42" s="199"/>
      <c r="G42" s="180"/>
      <c r="H42" s="38" t="s">
        <v>25</v>
      </c>
      <c r="I42" s="70"/>
      <c r="J42" s="70"/>
      <c r="K42" s="70"/>
      <c r="L42" s="70"/>
      <c r="M42" s="64">
        <f t="shared" si="0"/>
        <v>0</v>
      </c>
      <c r="N42" s="201" t="e">
        <f>(((#REF!+A42+E42+#REF!+M42)-MIN(#REF!,A42,E42,#REF!,M42))-MAX(#REF!,A42,E42,#REF!,M42))/3-#REF!</f>
        <v>#REF!</v>
      </c>
      <c r="O42" s="204"/>
      <c r="P42" s="206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63"/>
    </row>
    <row r="43" spans="1:31" ht="16.5" thickTop="1" thickBot="1" x14ac:dyDescent="0.3">
      <c r="A43" s="192"/>
      <c r="B43" s="193"/>
      <c r="C43" s="195"/>
      <c r="D43" s="193"/>
      <c r="E43" s="197"/>
      <c r="F43" s="199"/>
      <c r="G43" s="180"/>
      <c r="H43" s="12" t="s">
        <v>70</v>
      </c>
      <c r="I43" s="71"/>
      <c r="J43" s="71"/>
      <c r="K43" s="71"/>
      <c r="L43" s="71"/>
      <c r="M43" s="65">
        <f t="shared" si="0"/>
        <v>0</v>
      </c>
      <c r="N43" s="202" t="e">
        <f>(((#REF!+A43+E43+#REF!+M43)-MIN(#REF!,A43,E43,#REF!,M43))-MAX(#REF!,A43,E43,#REF!,M43))/3-#REF!</f>
        <v>#REF!</v>
      </c>
      <c r="O43" s="204"/>
      <c r="P43" s="206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63"/>
    </row>
    <row r="44" spans="1:31" ht="16.5" thickTop="1" thickBot="1" x14ac:dyDescent="0.3">
      <c r="A44" s="192"/>
      <c r="B44" s="193"/>
      <c r="C44" s="195"/>
      <c r="D44" s="193"/>
      <c r="E44" s="197"/>
      <c r="F44" s="199"/>
      <c r="G44" s="180"/>
      <c r="H44" s="13" t="s">
        <v>71</v>
      </c>
      <c r="I44" s="72"/>
      <c r="J44" s="72"/>
      <c r="K44" s="72"/>
      <c r="L44" s="72"/>
      <c r="M44" s="66">
        <f t="shared" si="0"/>
        <v>0</v>
      </c>
      <c r="N44" s="203" t="e">
        <f>(((#REF!+A44+E44+#REF!+M44)-MIN(#REF!,A44,E44,#REF!,M44))-MAX(#REF!,A44,E44,#REF!,M44))/3-#REF!</f>
        <v>#REF!</v>
      </c>
      <c r="O44" s="204"/>
      <c r="P44" s="206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8"/>
      <c r="AC44" s="157"/>
      <c r="AD44" s="158"/>
      <c r="AE44" s="163"/>
    </row>
    <row r="45" spans="1:31" ht="16.5" thickTop="1" thickBot="1" x14ac:dyDescent="0.3">
      <c r="A45" s="164">
        <f>Classificação!A45</f>
        <v>0</v>
      </c>
      <c r="B45" s="165"/>
      <c r="C45" s="170">
        <f>Classificação!C45</f>
        <v>0</v>
      </c>
      <c r="D45" s="165"/>
      <c r="E45" s="173">
        <f>Classificação!E45</f>
        <v>0</v>
      </c>
      <c r="F45" s="176">
        <f>Classificação!F45</f>
        <v>0</v>
      </c>
      <c r="G45" s="179" t="s">
        <v>15</v>
      </c>
      <c r="H45" s="14" t="s">
        <v>11</v>
      </c>
      <c r="I45" s="73"/>
      <c r="J45" s="73"/>
      <c r="K45" s="73"/>
      <c r="L45" s="73"/>
      <c r="M45" s="62">
        <f t="shared" si="0"/>
        <v>0</v>
      </c>
      <c r="N45" s="182">
        <f t="shared" ref="N45" si="13">(((M45+M46+M47+M48+M49)-MIN(M45,M46,M47,M48,M49))-MAX(M45,M46,M47,M48,M49))/3</f>
        <v>0</v>
      </c>
      <c r="O45" s="186"/>
      <c r="P45" s="187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27">
        <f t="shared" ref="AE45" si="14">SUM(P45:AD49)</f>
        <v>0</v>
      </c>
    </row>
    <row r="46" spans="1:31" ht="16.5" thickTop="1" thickBot="1" x14ac:dyDescent="0.3">
      <c r="A46" s="166"/>
      <c r="B46" s="167"/>
      <c r="C46" s="171"/>
      <c r="D46" s="167"/>
      <c r="E46" s="174"/>
      <c r="F46" s="177"/>
      <c r="G46" s="180"/>
      <c r="H46" s="39" t="s">
        <v>12</v>
      </c>
      <c r="I46" s="74"/>
      <c r="J46" s="74"/>
      <c r="K46" s="74"/>
      <c r="L46" s="74"/>
      <c r="M46" s="67">
        <f t="shared" si="0"/>
        <v>0</v>
      </c>
      <c r="N46" s="183" t="e">
        <f>(((#REF!+A46+E46+#REF!+M46)-MIN(#REF!,A46,E46,#REF!,M46))-MAX(#REF!,A46,E46,#REF!,M46))/3-#REF!</f>
        <v>#REF!</v>
      </c>
      <c r="O46" s="186"/>
      <c r="P46" s="188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28"/>
    </row>
    <row r="47" spans="1:31" ht="16.5" thickTop="1" thickBot="1" x14ac:dyDescent="0.3">
      <c r="A47" s="166"/>
      <c r="B47" s="167"/>
      <c r="C47" s="171"/>
      <c r="D47" s="167"/>
      <c r="E47" s="174"/>
      <c r="F47" s="177"/>
      <c r="G47" s="180"/>
      <c r="H47" s="39" t="s">
        <v>25</v>
      </c>
      <c r="I47" s="74"/>
      <c r="J47" s="74"/>
      <c r="K47" s="74"/>
      <c r="L47" s="74"/>
      <c r="M47" s="67">
        <f t="shared" si="0"/>
        <v>0</v>
      </c>
      <c r="N47" s="183" t="e">
        <f>(((#REF!+A47+E47+#REF!+M47)-MIN(#REF!,A47,E47,#REF!,M47))-MAX(#REF!,A47,E47,#REF!,M47))/3-#REF!</f>
        <v>#REF!</v>
      </c>
      <c r="O47" s="186"/>
      <c r="P47" s="188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28"/>
    </row>
    <row r="48" spans="1:31" ht="16.5" thickTop="1" thickBot="1" x14ac:dyDescent="0.3">
      <c r="A48" s="166"/>
      <c r="B48" s="167"/>
      <c r="C48" s="171"/>
      <c r="D48" s="167"/>
      <c r="E48" s="174"/>
      <c r="F48" s="177"/>
      <c r="G48" s="180"/>
      <c r="H48" s="15" t="s">
        <v>70</v>
      </c>
      <c r="I48" s="75"/>
      <c r="J48" s="75"/>
      <c r="K48" s="75"/>
      <c r="L48" s="75"/>
      <c r="M48" s="61">
        <f t="shared" si="0"/>
        <v>0</v>
      </c>
      <c r="N48" s="184" t="e">
        <f>(((#REF!+A48+E48+#REF!+M48)-MIN(#REF!,A48,E48,#REF!,M48))-MAX(#REF!,A48,E48,#REF!,M48))/3-#REF!</f>
        <v>#REF!</v>
      </c>
      <c r="O48" s="186"/>
      <c r="P48" s="188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28"/>
    </row>
    <row r="49" spans="1:31" ht="16.5" thickTop="1" thickBot="1" x14ac:dyDescent="0.3">
      <c r="A49" s="166"/>
      <c r="B49" s="167"/>
      <c r="C49" s="171"/>
      <c r="D49" s="167"/>
      <c r="E49" s="174"/>
      <c r="F49" s="177"/>
      <c r="G49" s="180"/>
      <c r="H49" s="16" t="s">
        <v>71</v>
      </c>
      <c r="I49" s="76"/>
      <c r="J49" s="76"/>
      <c r="K49" s="76"/>
      <c r="L49" s="76"/>
      <c r="M49" s="68">
        <f t="shared" si="0"/>
        <v>0</v>
      </c>
      <c r="N49" s="185" t="e">
        <f>(((#REF!+A49+E49+#REF!+M49)-MIN(#REF!,A49,E49,#REF!,M49))-MAX(#REF!,A49,E49,#REF!,M49))/3-#REF!</f>
        <v>#REF!</v>
      </c>
      <c r="O49" s="186"/>
      <c r="P49" s="188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1"/>
      <c r="AC49" s="160"/>
      <c r="AD49" s="161"/>
      <c r="AE49" s="128"/>
    </row>
    <row r="50" spans="1:31" ht="16.5" thickTop="1" thickBot="1" x14ac:dyDescent="0.3">
      <c r="A50" s="190">
        <f>Classificação!A50</f>
        <v>0</v>
      </c>
      <c r="B50" s="191"/>
      <c r="C50" s="194">
        <f>Classificação!C50</f>
        <v>0</v>
      </c>
      <c r="D50" s="191"/>
      <c r="E50" s="196">
        <f>Classificação!E50</f>
        <v>0</v>
      </c>
      <c r="F50" s="198">
        <f>Classificação!F50</f>
        <v>0</v>
      </c>
      <c r="G50" s="179" t="s">
        <v>15</v>
      </c>
      <c r="H50" s="11" t="s">
        <v>11</v>
      </c>
      <c r="I50" s="69"/>
      <c r="J50" s="69"/>
      <c r="K50" s="69"/>
      <c r="L50" s="69"/>
      <c r="M50" s="63">
        <f t="shared" si="0"/>
        <v>0</v>
      </c>
      <c r="N50" s="200">
        <f t="shared" ref="N50" si="15">(((M50+M51+M52+M53+M54)-MIN(M50,M51,M52,M53,M54))-MAX(M50,M51,M52,M53,M54))/3</f>
        <v>0</v>
      </c>
      <c r="O50" s="204"/>
      <c r="P50" s="205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62">
        <f t="shared" ref="AE50" si="16">SUM(P50:AD54)</f>
        <v>0</v>
      </c>
    </row>
    <row r="51" spans="1:31" ht="16.5" thickTop="1" thickBot="1" x14ac:dyDescent="0.3">
      <c r="A51" s="192"/>
      <c r="B51" s="193"/>
      <c r="C51" s="195"/>
      <c r="D51" s="193"/>
      <c r="E51" s="197"/>
      <c r="F51" s="199"/>
      <c r="G51" s="180"/>
      <c r="H51" s="38" t="s">
        <v>12</v>
      </c>
      <c r="I51" s="70"/>
      <c r="J51" s="70"/>
      <c r="K51" s="70"/>
      <c r="L51" s="70"/>
      <c r="M51" s="64">
        <f t="shared" si="0"/>
        <v>0</v>
      </c>
      <c r="N51" s="201" t="e">
        <f>(((#REF!+A51+E51+#REF!+M51)-MIN(#REF!,A51,E51,#REF!,M51))-MAX(#REF!,A51,E51,#REF!,M51))/3-#REF!</f>
        <v>#REF!</v>
      </c>
      <c r="O51" s="204"/>
      <c r="P51" s="206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63"/>
    </row>
    <row r="52" spans="1:31" ht="16.5" thickTop="1" thickBot="1" x14ac:dyDescent="0.3">
      <c r="A52" s="192"/>
      <c r="B52" s="193"/>
      <c r="C52" s="195"/>
      <c r="D52" s="193"/>
      <c r="E52" s="197"/>
      <c r="F52" s="199"/>
      <c r="G52" s="180"/>
      <c r="H52" s="38" t="s">
        <v>25</v>
      </c>
      <c r="I52" s="70"/>
      <c r="J52" s="70"/>
      <c r="K52" s="70"/>
      <c r="L52" s="70"/>
      <c r="M52" s="64">
        <f t="shared" si="0"/>
        <v>0</v>
      </c>
      <c r="N52" s="201" t="e">
        <f>(((#REF!+A52+E52+#REF!+M52)-MIN(#REF!,A52,E52,#REF!,M52))-MAX(#REF!,A52,E52,#REF!,M52))/3-#REF!</f>
        <v>#REF!</v>
      </c>
      <c r="O52" s="204"/>
      <c r="P52" s="206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63"/>
    </row>
    <row r="53" spans="1:31" ht="16.5" thickTop="1" thickBot="1" x14ac:dyDescent="0.3">
      <c r="A53" s="192"/>
      <c r="B53" s="193"/>
      <c r="C53" s="195"/>
      <c r="D53" s="193"/>
      <c r="E53" s="197"/>
      <c r="F53" s="199"/>
      <c r="G53" s="180"/>
      <c r="H53" s="12" t="s">
        <v>70</v>
      </c>
      <c r="I53" s="71"/>
      <c r="J53" s="71"/>
      <c r="K53" s="71"/>
      <c r="L53" s="71"/>
      <c r="M53" s="65">
        <f t="shared" si="0"/>
        <v>0</v>
      </c>
      <c r="N53" s="202" t="e">
        <f>(((#REF!+A53+E53+#REF!+M53)-MIN(#REF!,A53,E53,#REF!,M53))-MAX(#REF!,A53,E53,#REF!,M53))/3-#REF!</f>
        <v>#REF!</v>
      </c>
      <c r="O53" s="204"/>
      <c r="P53" s="206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63"/>
    </row>
    <row r="54" spans="1:31" ht="16.5" thickTop="1" thickBot="1" x14ac:dyDescent="0.3">
      <c r="A54" s="192"/>
      <c r="B54" s="193"/>
      <c r="C54" s="195"/>
      <c r="D54" s="193"/>
      <c r="E54" s="197"/>
      <c r="F54" s="199"/>
      <c r="G54" s="180"/>
      <c r="H54" s="13" t="s">
        <v>71</v>
      </c>
      <c r="I54" s="72"/>
      <c r="J54" s="72"/>
      <c r="K54" s="72"/>
      <c r="L54" s="72"/>
      <c r="M54" s="66">
        <f t="shared" si="0"/>
        <v>0</v>
      </c>
      <c r="N54" s="203" t="e">
        <f>(((#REF!+A54+E54+#REF!+M54)-MIN(#REF!,A54,E54,#REF!,M54))-MAX(#REF!,A54,E54,#REF!,M54))/3-#REF!</f>
        <v>#REF!</v>
      </c>
      <c r="O54" s="204"/>
      <c r="P54" s="206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8"/>
      <c r="AC54" s="157"/>
      <c r="AD54" s="158"/>
      <c r="AE54" s="163"/>
    </row>
    <row r="55" spans="1:31" ht="16.5" thickTop="1" thickBot="1" x14ac:dyDescent="0.3">
      <c r="A55" s="164">
        <f>Classificação!A55</f>
        <v>0</v>
      </c>
      <c r="B55" s="165"/>
      <c r="C55" s="170">
        <f>Classificação!C55</f>
        <v>0</v>
      </c>
      <c r="D55" s="165"/>
      <c r="E55" s="173">
        <f>Classificação!E55</f>
        <v>0</v>
      </c>
      <c r="F55" s="176">
        <f>Classificação!F55</f>
        <v>0</v>
      </c>
      <c r="G55" s="179" t="s">
        <v>15</v>
      </c>
      <c r="H55" s="14" t="s">
        <v>11</v>
      </c>
      <c r="I55" s="73"/>
      <c r="J55" s="73"/>
      <c r="K55" s="73"/>
      <c r="L55" s="73"/>
      <c r="M55" s="62">
        <f t="shared" si="0"/>
        <v>0</v>
      </c>
      <c r="N55" s="182">
        <f t="shared" ref="N55" si="17">(((M55+M56+M57+M58+M59)-MIN(M55,M56,M57,M58,M59))-MAX(M55,M56,M57,M58,M59))/3</f>
        <v>0</v>
      </c>
      <c r="O55" s="186"/>
      <c r="P55" s="187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27">
        <f t="shared" ref="AE55" si="18">SUM(P55:AD59)</f>
        <v>0</v>
      </c>
    </row>
    <row r="56" spans="1:31" ht="16.5" thickTop="1" thickBot="1" x14ac:dyDescent="0.3">
      <c r="A56" s="166"/>
      <c r="B56" s="167"/>
      <c r="C56" s="171"/>
      <c r="D56" s="167"/>
      <c r="E56" s="174"/>
      <c r="F56" s="177"/>
      <c r="G56" s="180"/>
      <c r="H56" s="39" t="s">
        <v>12</v>
      </c>
      <c r="I56" s="74"/>
      <c r="J56" s="74"/>
      <c r="K56" s="74"/>
      <c r="L56" s="74"/>
      <c r="M56" s="67">
        <f t="shared" si="0"/>
        <v>0</v>
      </c>
      <c r="N56" s="183" t="e">
        <f>(((#REF!+A56+E56+#REF!+M56)-MIN(#REF!,A56,E56,#REF!,M56))-MAX(#REF!,A56,E56,#REF!,M56))/3-#REF!</f>
        <v>#REF!</v>
      </c>
      <c r="O56" s="186"/>
      <c r="P56" s="188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28"/>
    </row>
    <row r="57" spans="1:31" ht="16.5" thickTop="1" thickBot="1" x14ac:dyDescent="0.3">
      <c r="A57" s="166"/>
      <c r="B57" s="167"/>
      <c r="C57" s="171"/>
      <c r="D57" s="167"/>
      <c r="E57" s="174"/>
      <c r="F57" s="177"/>
      <c r="G57" s="180"/>
      <c r="H57" s="39" t="s">
        <v>25</v>
      </c>
      <c r="I57" s="74"/>
      <c r="J57" s="74"/>
      <c r="K57" s="74"/>
      <c r="L57" s="74"/>
      <c r="M57" s="67">
        <f t="shared" si="0"/>
        <v>0</v>
      </c>
      <c r="N57" s="183" t="e">
        <f>(((#REF!+A57+E57+#REF!+M57)-MIN(#REF!,A57,E57,#REF!,M57))-MAX(#REF!,A57,E57,#REF!,M57))/3-#REF!</f>
        <v>#REF!</v>
      </c>
      <c r="O57" s="186"/>
      <c r="P57" s="188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28"/>
    </row>
    <row r="58" spans="1:31" ht="16.5" thickTop="1" thickBot="1" x14ac:dyDescent="0.3">
      <c r="A58" s="166"/>
      <c r="B58" s="167"/>
      <c r="C58" s="171"/>
      <c r="D58" s="167"/>
      <c r="E58" s="174"/>
      <c r="F58" s="177"/>
      <c r="G58" s="180"/>
      <c r="H58" s="15" t="s">
        <v>70</v>
      </c>
      <c r="I58" s="75"/>
      <c r="J58" s="75"/>
      <c r="K58" s="75"/>
      <c r="L58" s="75"/>
      <c r="M58" s="61">
        <f t="shared" si="0"/>
        <v>0</v>
      </c>
      <c r="N58" s="184" t="e">
        <f>(((#REF!+A58+E58+#REF!+M58)-MIN(#REF!,A58,E58,#REF!,M58))-MAX(#REF!,A58,E58,#REF!,M58))/3-#REF!</f>
        <v>#REF!</v>
      </c>
      <c r="O58" s="186"/>
      <c r="P58" s="188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28"/>
    </row>
    <row r="59" spans="1:31" ht="16.5" thickTop="1" thickBot="1" x14ac:dyDescent="0.3">
      <c r="A59" s="166"/>
      <c r="B59" s="167"/>
      <c r="C59" s="171"/>
      <c r="D59" s="167"/>
      <c r="E59" s="174"/>
      <c r="F59" s="177"/>
      <c r="G59" s="180"/>
      <c r="H59" s="16" t="s">
        <v>71</v>
      </c>
      <c r="I59" s="76"/>
      <c r="J59" s="76"/>
      <c r="K59" s="76"/>
      <c r="L59" s="76"/>
      <c r="M59" s="68">
        <f t="shared" si="0"/>
        <v>0</v>
      </c>
      <c r="N59" s="185" t="e">
        <f>(((#REF!+A59+E59+#REF!+M59)-MIN(#REF!,A59,E59,#REF!,M59))-MAX(#REF!,A59,E59,#REF!,M59))/3-#REF!</f>
        <v>#REF!</v>
      </c>
      <c r="O59" s="186"/>
      <c r="P59" s="188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160"/>
      <c r="AD59" s="161"/>
      <c r="AE59" s="128"/>
    </row>
    <row r="60" spans="1:31" ht="16.5" thickTop="1" thickBot="1" x14ac:dyDescent="0.3">
      <c r="A60" s="190">
        <f>Classificação!A60</f>
        <v>0</v>
      </c>
      <c r="B60" s="191"/>
      <c r="C60" s="194">
        <f>Classificação!C60</f>
        <v>0</v>
      </c>
      <c r="D60" s="191"/>
      <c r="E60" s="196">
        <f>Classificação!E60</f>
        <v>0</v>
      </c>
      <c r="F60" s="198">
        <f>Classificação!F60</f>
        <v>0</v>
      </c>
      <c r="G60" s="179" t="s">
        <v>15</v>
      </c>
      <c r="H60" s="11" t="s">
        <v>11</v>
      </c>
      <c r="I60" s="69"/>
      <c r="J60" s="69"/>
      <c r="K60" s="69"/>
      <c r="L60" s="69"/>
      <c r="M60" s="63">
        <f t="shared" si="0"/>
        <v>0</v>
      </c>
      <c r="N60" s="200">
        <f t="shared" ref="N60" si="19">(((M60+M61+M62+M63+M64)-MIN(M60,M61,M62,M63,M64))-MAX(M60,M61,M62,M63,M64))/3</f>
        <v>0</v>
      </c>
      <c r="O60" s="204"/>
      <c r="P60" s="205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62">
        <f t="shared" ref="AE60" si="20">SUM(P60:AD64)</f>
        <v>0</v>
      </c>
    </row>
    <row r="61" spans="1:31" ht="16.5" thickTop="1" thickBot="1" x14ac:dyDescent="0.3">
      <c r="A61" s="192"/>
      <c r="B61" s="193"/>
      <c r="C61" s="195"/>
      <c r="D61" s="193"/>
      <c r="E61" s="197"/>
      <c r="F61" s="199"/>
      <c r="G61" s="180"/>
      <c r="H61" s="38" t="s">
        <v>12</v>
      </c>
      <c r="I61" s="70"/>
      <c r="J61" s="70"/>
      <c r="K61" s="70"/>
      <c r="L61" s="70"/>
      <c r="M61" s="64">
        <f t="shared" si="0"/>
        <v>0</v>
      </c>
      <c r="N61" s="201" t="e">
        <f>(((#REF!+A61+E61+#REF!+M61)-MIN(#REF!,A61,E61,#REF!,M61))-MAX(#REF!,A61,E61,#REF!,M61))/3-#REF!</f>
        <v>#REF!</v>
      </c>
      <c r="O61" s="204"/>
      <c r="P61" s="206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63"/>
    </row>
    <row r="62" spans="1:31" ht="16.5" thickTop="1" thickBot="1" x14ac:dyDescent="0.3">
      <c r="A62" s="192"/>
      <c r="B62" s="193"/>
      <c r="C62" s="195"/>
      <c r="D62" s="193"/>
      <c r="E62" s="197"/>
      <c r="F62" s="199"/>
      <c r="G62" s="180"/>
      <c r="H62" s="38" t="s">
        <v>25</v>
      </c>
      <c r="I62" s="70"/>
      <c r="J62" s="70"/>
      <c r="K62" s="70"/>
      <c r="L62" s="70"/>
      <c r="M62" s="64">
        <f t="shared" si="0"/>
        <v>0</v>
      </c>
      <c r="N62" s="201" t="e">
        <f>(((#REF!+A62+E62+#REF!+M62)-MIN(#REF!,A62,E62,#REF!,M62))-MAX(#REF!,A62,E62,#REF!,M62))/3-#REF!</f>
        <v>#REF!</v>
      </c>
      <c r="O62" s="204"/>
      <c r="P62" s="206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63"/>
    </row>
    <row r="63" spans="1:31" ht="16.5" thickTop="1" thickBot="1" x14ac:dyDescent="0.3">
      <c r="A63" s="192"/>
      <c r="B63" s="193"/>
      <c r="C63" s="195"/>
      <c r="D63" s="193"/>
      <c r="E63" s="197"/>
      <c r="F63" s="199"/>
      <c r="G63" s="180"/>
      <c r="H63" s="12" t="s">
        <v>70</v>
      </c>
      <c r="I63" s="71"/>
      <c r="J63" s="71"/>
      <c r="K63" s="71"/>
      <c r="L63" s="71"/>
      <c r="M63" s="65">
        <f t="shared" si="0"/>
        <v>0</v>
      </c>
      <c r="N63" s="202" t="e">
        <f>(((#REF!+A63+E63+#REF!+M63)-MIN(#REF!,A63,E63,#REF!,M63))-MAX(#REF!,A63,E63,#REF!,M63))/3-#REF!</f>
        <v>#REF!</v>
      </c>
      <c r="O63" s="204"/>
      <c r="P63" s="206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63"/>
    </row>
    <row r="64" spans="1:31" ht="16.5" thickTop="1" thickBot="1" x14ac:dyDescent="0.3">
      <c r="A64" s="208"/>
      <c r="B64" s="209"/>
      <c r="C64" s="210"/>
      <c r="D64" s="209"/>
      <c r="E64" s="211"/>
      <c r="F64" s="212"/>
      <c r="G64" s="181"/>
      <c r="H64" s="13" t="s">
        <v>71</v>
      </c>
      <c r="I64" s="72"/>
      <c r="J64" s="72"/>
      <c r="K64" s="72"/>
      <c r="L64" s="72"/>
      <c r="M64" s="66">
        <f t="shared" si="0"/>
        <v>0</v>
      </c>
      <c r="N64" s="203" t="e">
        <f>(((#REF!+A64+E64+#REF!+M64)-MIN(#REF!,A64,E64,#REF!,M64))-MAX(#REF!,A64,E64,#REF!,M64))/3-#REF!</f>
        <v>#REF!</v>
      </c>
      <c r="O64" s="204"/>
      <c r="P64" s="216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215"/>
    </row>
    <row r="65" spans="1:31" s="20" customFormat="1" ht="16.5" thickTop="1" thickBot="1" x14ac:dyDescent="0.3">
      <c r="A65" s="164">
        <f>Classificação!A65</f>
        <v>0</v>
      </c>
      <c r="B65" s="165"/>
      <c r="C65" s="170">
        <f>Classificação!C65</f>
        <v>0</v>
      </c>
      <c r="D65" s="165"/>
      <c r="E65" s="173">
        <f>Classificação!E65</f>
        <v>0</v>
      </c>
      <c r="F65" s="176">
        <f>Classificação!F65</f>
        <v>0</v>
      </c>
      <c r="G65" s="179" t="s">
        <v>15</v>
      </c>
      <c r="H65" s="14" t="s">
        <v>11</v>
      </c>
      <c r="I65" s="73"/>
      <c r="J65" s="73"/>
      <c r="K65" s="73"/>
      <c r="L65" s="73"/>
      <c r="M65" s="62">
        <f t="shared" si="0"/>
        <v>0</v>
      </c>
      <c r="N65" s="182">
        <f t="shared" ref="N65" si="21">(((M65+M66+M67+M68+M69)-MIN(M65,M66,M67,M68,M69))-MAX(M65,M66,M67,M68,M69))/3</f>
        <v>0</v>
      </c>
      <c r="O65" s="186"/>
      <c r="P65" s="187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27">
        <f t="shared" ref="AE65" si="22">SUM(P65:AD69)</f>
        <v>0</v>
      </c>
    </row>
    <row r="66" spans="1:31" s="20" customFormat="1" ht="16.5" thickTop="1" thickBot="1" x14ac:dyDescent="0.3">
      <c r="A66" s="166"/>
      <c r="B66" s="167"/>
      <c r="C66" s="171"/>
      <c r="D66" s="167"/>
      <c r="E66" s="174"/>
      <c r="F66" s="177"/>
      <c r="G66" s="180"/>
      <c r="H66" s="39" t="s">
        <v>12</v>
      </c>
      <c r="I66" s="74"/>
      <c r="J66" s="74"/>
      <c r="K66" s="74"/>
      <c r="L66" s="74"/>
      <c r="M66" s="67">
        <f t="shared" si="0"/>
        <v>0</v>
      </c>
      <c r="N66" s="183" t="e">
        <f>(((#REF!+A66+E66+#REF!+M66)-MIN(#REF!,A66,E66,#REF!,M66))-MAX(#REF!,A66,E66,#REF!,M66))/3-#REF!</f>
        <v>#REF!</v>
      </c>
      <c r="O66" s="186"/>
      <c r="P66" s="188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28"/>
    </row>
    <row r="67" spans="1:31" s="20" customFormat="1" ht="16.5" thickTop="1" thickBot="1" x14ac:dyDescent="0.3">
      <c r="A67" s="166"/>
      <c r="B67" s="167"/>
      <c r="C67" s="171"/>
      <c r="D67" s="167"/>
      <c r="E67" s="174"/>
      <c r="F67" s="177"/>
      <c r="G67" s="180"/>
      <c r="H67" s="39" t="s">
        <v>25</v>
      </c>
      <c r="I67" s="74"/>
      <c r="J67" s="74"/>
      <c r="K67" s="74"/>
      <c r="L67" s="74"/>
      <c r="M67" s="67">
        <f t="shared" si="0"/>
        <v>0</v>
      </c>
      <c r="N67" s="183" t="e">
        <f>(((#REF!+A67+E67+#REF!+M67)-MIN(#REF!,A67,E67,#REF!,M67))-MAX(#REF!,A67,E67,#REF!,M67))/3-#REF!</f>
        <v>#REF!</v>
      </c>
      <c r="O67" s="186"/>
      <c r="P67" s="188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28"/>
    </row>
    <row r="68" spans="1:31" s="20" customFormat="1" ht="16.5" thickTop="1" thickBot="1" x14ac:dyDescent="0.3">
      <c r="A68" s="166"/>
      <c r="B68" s="167"/>
      <c r="C68" s="171"/>
      <c r="D68" s="167"/>
      <c r="E68" s="174"/>
      <c r="F68" s="177"/>
      <c r="G68" s="180"/>
      <c r="H68" s="15" t="s">
        <v>70</v>
      </c>
      <c r="I68" s="75"/>
      <c r="J68" s="75"/>
      <c r="K68" s="75"/>
      <c r="L68" s="75"/>
      <c r="M68" s="61">
        <f t="shared" si="0"/>
        <v>0</v>
      </c>
      <c r="N68" s="184" t="e">
        <f>(((#REF!+A68+E68+#REF!+M68)-MIN(#REF!,A68,E68,#REF!,M68))-MAX(#REF!,A68,E68,#REF!,M68))/3-#REF!</f>
        <v>#REF!</v>
      </c>
      <c r="O68" s="186"/>
      <c r="P68" s="188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28"/>
    </row>
    <row r="69" spans="1:31" s="20" customFormat="1" ht="16.5" thickTop="1" thickBot="1" x14ac:dyDescent="0.3">
      <c r="A69" s="166"/>
      <c r="B69" s="167"/>
      <c r="C69" s="171"/>
      <c r="D69" s="167"/>
      <c r="E69" s="174"/>
      <c r="F69" s="177"/>
      <c r="G69" s="180"/>
      <c r="H69" s="16" t="s">
        <v>71</v>
      </c>
      <c r="I69" s="76"/>
      <c r="J69" s="76"/>
      <c r="K69" s="76"/>
      <c r="L69" s="76"/>
      <c r="M69" s="68">
        <f t="shared" si="0"/>
        <v>0</v>
      </c>
      <c r="N69" s="185" t="e">
        <f>(((#REF!+A69+E69+#REF!+M69)-MIN(#REF!,A69,E69,#REF!,M69))-MAX(#REF!,A69,E69,#REF!,M69))/3-#REF!</f>
        <v>#REF!</v>
      </c>
      <c r="O69" s="186"/>
      <c r="P69" s="188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1"/>
      <c r="AC69" s="160"/>
      <c r="AD69" s="161"/>
      <c r="AE69" s="128"/>
    </row>
    <row r="70" spans="1:31" s="20" customFormat="1" ht="16.5" thickTop="1" thickBot="1" x14ac:dyDescent="0.3">
      <c r="A70" s="190">
        <f>Classificação!A70</f>
        <v>0</v>
      </c>
      <c r="B70" s="191"/>
      <c r="C70" s="194">
        <f>Classificação!C70</f>
        <v>0</v>
      </c>
      <c r="D70" s="191"/>
      <c r="E70" s="196">
        <f>Classificação!E70</f>
        <v>0</v>
      </c>
      <c r="F70" s="198">
        <f>Classificação!F70</f>
        <v>0</v>
      </c>
      <c r="G70" s="179" t="s">
        <v>15</v>
      </c>
      <c r="H70" s="11" t="s">
        <v>11</v>
      </c>
      <c r="I70" s="69"/>
      <c r="J70" s="69"/>
      <c r="K70" s="69"/>
      <c r="L70" s="69"/>
      <c r="M70" s="63">
        <f t="shared" si="0"/>
        <v>0</v>
      </c>
      <c r="N70" s="200">
        <f t="shared" ref="N70" si="23">(((M70+M71+M72+M73+M74)-MIN(M70,M71,M72,M73,M74))-MAX(M70,M71,M72,M73,M74))/3</f>
        <v>0</v>
      </c>
      <c r="O70" s="204"/>
      <c r="P70" s="205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62">
        <f t="shared" ref="AE70" si="24">SUM(P70:AD74)</f>
        <v>0</v>
      </c>
    </row>
    <row r="71" spans="1:31" s="20" customFormat="1" ht="16.5" thickTop="1" thickBot="1" x14ac:dyDescent="0.3">
      <c r="A71" s="192"/>
      <c r="B71" s="193"/>
      <c r="C71" s="195"/>
      <c r="D71" s="193"/>
      <c r="E71" s="197"/>
      <c r="F71" s="199"/>
      <c r="G71" s="180"/>
      <c r="H71" s="38" t="s">
        <v>12</v>
      </c>
      <c r="I71" s="70"/>
      <c r="J71" s="70"/>
      <c r="K71" s="70"/>
      <c r="L71" s="70"/>
      <c r="M71" s="64">
        <f t="shared" si="0"/>
        <v>0</v>
      </c>
      <c r="N71" s="201" t="e">
        <f>(((#REF!+A71+E71+#REF!+M71)-MIN(#REF!,A71,E71,#REF!,M71))-MAX(#REF!,A71,E71,#REF!,M71))/3-#REF!</f>
        <v>#REF!</v>
      </c>
      <c r="O71" s="204"/>
      <c r="P71" s="206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63"/>
    </row>
    <row r="72" spans="1:31" s="20" customFormat="1" ht="16.5" thickTop="1" thickBot="1" x14ac:dyDescent="0.3">
      <c r="A72" s="192"/>
      <c r="B72" s="193"/>
      <c r="C72" s="195"/>
      <c r="D72" s="193"/>
      <c r="E72" s="197"/>
      <c r="F72" s="199"/>
      <c r="G72" s="180"/>
      <c r="H72" s="38" t="s">
        <v>25</v>
      </c>
      <c r="I72" s="70"/>
      <c r="J72" s="70"/>
      <c r="K72" s="70"/>
      <c r="L72" s="70"/>
      <c r="M72" s="64">
        <f t="shared" si="0"/>
        <v>0</v>
      </c>
      <c r="N72" s="201" t="e">
        <f>(((#REF!+A72+E72+#REF!+M72)-MIN(#REF!,A72,E72,#REF!,M72))-MAX(#REF!,A72,E72,#REF!,M72))/3-#REF!</f>
        <v>#REF!</v>
      </c>
      <c r="O72" s="204"/>
      <c r="P72" s="206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63"/>
    </row>
    <row r="73" spans="1:31" s="20" customFormat="1" ht="16.5" thickTop="1" thickBot="1" x14ac:dyDescent="0.3">
      <c r="A73" s="192"/>
      <c r="B73" s="193"/>
      <c r="C73" s="195"/>
      <c r="D73" s="193"/>
      <c r="E73" s="197"/>
      <c r="F73" s="199"/>
      <c r="G73" s="180"/>
      <c r="H73" s="12" t="s">
        <v>70</v>
      </c>
      <c r="I73" s="71"/>
      <c r="J73" s="71"/>
      <c r="K73" s="71"/>
      <c r="L73" s="71"/>
      <c r="M73" s="65">
        <f t="shared" si="0"/>
        <v>0</v>
      </c>
      <c r="N73" s="202" t="e">
        <f>(((#REF!+A73+E73+#REF!+M73)-MIN(#REF!,A73,E73,#REF!,M73))-MAX(#REF!,A73,E73,#REF!,M73))/3-#REF!</f>
        <v>#REF!</v>
      </c>
      <c r="O73" s="204"/>
      <c r="P73" s="206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63"/>
    </row>
    <row r="74" spans="1:31" s="20" customFormat="1" ht="16.5" thickTop="1" thickBot="1" x14ac:dyDescent="0.3">
      <c r="A74" s="192"/>
      <c r="B74" s="193"/>
      <c r="C74" s="195"/>
      <c r="D74" s="193"/>
      <c r="E74" s="197"/>
      <c r="F74" s="199"/>
      <c r="G74" s="180"/>
      <c r="H74" s="13" t="s">
        <v>71</v>
      </c>
      <c r="I74" s="72"/>
      <c r="J74" s="72"/>
      <c r="K74" s="72"/>
      <c r="L74" s="72"/>
      <c r="M74" s="66">
        <f t="shared" si="0"/>
        <v>0</v>
      </c>
      <c r="N74" s="203" t="e">
        <f>(((#REF!+A74+E74+#REF!+M74)-MIN(#REF!,A74,E74,#REF!,M74))-MAX(#REF!,A74,E74,#REF!,M74))/3-#REF!</f>
        <v>#REF!</v>
      </c>
      <c r="O74" s="204"/>
      <c r="P74" s="206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8"/>
      <c r="AC74" s="157"/>
      <c r="AD74" s="158"/>
      <c r="AE74" s="163"/>
    </row>
    <row r="75" spans="1:31" s="20" customFormat="1" ht="16.5" thickTop="1" thickBot="1" x14ac:dyDescent="0.3">
      <c r="A75" s="164">
        <f>Classificação!A75</f>
        <v>0</v>
      </c>
      <c r="B75" s="165"/>
      <c r="C75" s="170">
        <f>Classificação!C75</f>
        <v>0</v>
      </c>
      <c r="D75" s="165"/>
      <c r="E75" s="173">
        <f>Classificação!E75</f>
        <v>0</v>
      </c>
      <c r="F75" s="176">
        <f>Classificação!F75</f>
        <v>0</v>
      </c>
      <c r="G75" s="179" t="s">
        <v>15</v>
      </c>
      <c r="H75" s="14" t="s">
        <v>11</v>
      </c>
      <c r="I75" s="73"/>
      <c r="J75" s="73"/>
      <c r="K75" s="73"/>
      <c r="L75" s="73"/>
      <c r="M75" s="62">
        <f t="shared" ref="M75:M129" si="25">SUM(I75:L75)/10</f>
        <v>0</v>
      </c>
      <c r="N75" s="182">
        <f t="shared" ref="N75" si="26">(((M75+M76+M77+M78+M79)-MIN(M75,M76,M77,M78,M79))-MAX(M75,M76,M77,M78,M79))/3</f>
        <v>0</v>
      </c>
      <c r="O75" s="186"/>
      <c r="P75" s="187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27">
        <f>SUM(P75:AD79)</f>
        <v>0</v>
      </c>
    </row>
    <row r="76" spans="1:31" s="20" customFormat="1" ht="16.5" thickTop="1" thickBot="1" x14ac:dyDescent="0.3">
      <c r="A76" s="166"/>
      <c r="B76" s="167"/>
      <c r="C76" s="171"/>
      <c r="D76" s="167"/>
      <c r="E76" s="174"/>
      <c r="F76" s="177"/>
      <c r="G76" s="180"/>
      <c r="H76" s="39" t="s">
        <v>12</v>
      </c>
      <c r="I76" s="74"/>
      <c r="J76" s="74"/>
      <c r="K76" s="74"/>
      <c r="L76" s="74"/>
      <c r="M76" s="67">
        <f t="shared" si="25"/>
        <v>0</v>
      </c>
      <c r="N76" s="183" t="e">
        <f>(((#REF!+A76+E76+#REF!+M76)-MIN(#REF!,A76,E76,#REF!,M76))-MAX(#REF!,A76,E76,#REF!,M76))/3-#REF!</f>
        <v>#REF!</v>
      </c>
      <c r="O76" s="186"/>
      <c r="P76" s="188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28"/>
    </row>
    <row r="77" spans="1:31" s="20" customFormat="1" ht="16.5" thickTop="1" thickBot="1" x14ac:dyDescent="0.3">
      <c r="A77" s="166"/>
      <c r="B77" s="167"/>
      <c r="C77" s="171"/>
      <c r="D77" s="167"/>
      <c r="E77" s="174"/>
      <c r="F77" s="177"/>
      <c r="G77" s="180"/>
      <c r="H77" s="39" t="s">
        <v>25</v>
      </c>
      <c r="I77" s="74"/>
      <c r="J77" s="74"/>
      <c r="K77" s="74"/>
      <c r="L77" s="74"/>
      <c r="M77" s="67">
        <f t="shared" si="25"/>
        <v>0</v>
      </c>
      <c r="N77" s="183" t="e">
        <f>(((#REF!+A77+E77+#REF!+M77)-MIN(#REF!,A77,E77,#REF!,M77))-MAX(#REF!,A77,E77,#REF!,M77))/3-#REF!</f>
        <v>#REF!</v>
      </c>
      <c r="O77" s="186"/>
      <c r="P77" s="188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28"/>
    </row>
    <row r="78" spans="1:31" s="20" customFormat="1" ht="16.5" thickTop="1" thickBot="1" x14ac:dyDescent="0.3">
      <c r="A78" s="166"/>
      <c r="B78" s="167"/>
      <c r="C78" s="171"/>
      <c r="D78" s="167"/>
      <c r="E78" s="174"/>
      <c r="F78" s="177"/>
      <c r="G78" s="180"/>
      <c r="H78" s="15" t="s">
        <v>70</v>
      </c>
      <c r="I78" s="75"/>
      <c r="J78" s="75"/>
      <c r="K78" s="75"/>
      <c r="L78" s="75"/>
      <c r="M78" s="61">
        <f t="shared" si="25"/>
        <v>0</v>
      </c>
      <c r="N78" s="184" t="e">
        <f>(((#REF!+A78+E78+#REF!+M78)-MIN(#REF!,A78,E78,#REF!,M78))-MAX(#REF!,A78,E78,#REF!,M78))/3-#REF!</f>
        <v>#REF!</v>
      </c>
      <c r="O78" s="186"/>
      <c r="P78" s="188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28"/>
    </row>
    <row r="79" spans="1:31" s="20" customFormat="1" ht="16.5" thickTop="1" thickBot="1" x14ac:dyDescent="0.3">
      <c r="A79" s="168"/>
      <c r="B79" s="169"/>
      <c r="C79" s="172"/>
      <c r="D79" s="169"/>
      <c r="E79" s="175"/>
      <c r="F79" s="178"/>
      <c r="G79" s="181"/>
      <c r="H79" s="16" t="s">
        <v>71</v>
      </c>
      <c r="I79" s="76"/>
      <c r="J79" s="76"/>
      <c r="K79" s="76"/>
      <c r="L79" s="76"/>
      <c r="M79" s="68">
        <f t="shared" si="25"/>
        <v>0</v>
      </c>
      <c r="N79" s="185" t="e">
        <f>(((#REF!+A79+E79+#REF!+M79)-MIN(#REF!,A79,E79,#REF!,M79))-MAX(#REF!,A79,E79,#REF!,M79))/3-#REF!</f>
        <v>#REF!</v>
      </c>
      <c r="O79" s="186"/>
      <c r="P79" s="189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207"/>
    </row>
    <row r="80" spans="1:31" s="20" customFormat="1" ht="16.5" thickTop="1" thickBot="1" x14ac:dyDescent="0.3">
      <c r="A80" s="190">
        <f>Classificação!A80</f>
        <v>0</v>
      </c>
      <c r="B80" s="191"/>
      <c r="C80" s="194">
        <f>Classificação!C80</f>
        <v>0</v>
      </c>
      <c r="D80" s="191"/>
      <c r="E80" s="196">
        <f>Classificação!E80</f>
        <v>0</v>
      </c>
      <c r="F80" s="198">
        <f>Classificação!F80</f>
        <v>0</v>
      </c>
      <c r="G80" s="179" t="s">
        <v>15</v>
      </c>
      <c r="H80" s="11" t="s">
        <v>11</v>
      </c>
      <c r="I80" s="69"/>
      <c r="J80" s="69"/>
      <c r="K80" s="69"/>
      <c r="L80" s="69"/>
      <c r="M80" s="63">
        <f t="shared" si="25"/>
        <v>0</v>
      </c>
      <c r="N80" s="200">
        <f t="shared" ref="N80" si="27">(((M80+M81+M82+M83+M84)-MIN(M80,M81,M82,M83,M84))-MAX(M80,M81,M82,M83,M84))/3</f>
        <v>0</v>
      </c>
      <c r="O80" s="204"/>
      <c r="P80" s="205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62">
        <f t="shared" ref="AE80" si="28">SUM(P80:AD84)</f>
        <v>0</v>
      </c>
    </row>
    <row r="81" spans="1:31" s="20" customFormat="1" ht="16.5" thickTop="1" thickBot="1" x14ac:dyDescent="0.3">
      <c r="A81" s="192"/>
      <c r="B81" s="193"/>
      <c r="C81" s="195"/>
      <c r="D81" s="193"/>
      <c r="E81" s="197"/>
      <c r="F81" s="199"/>
      <c r="G81" s="180"/>
      <c r="H81" s="38" t="s">
        <v>12</v>
      </c>
      <c r="I81" s="70"/>
      <c r="J81" s="70"/>
      <c r="K81" s="70"/>
      <c r="L81" s="70"/>
      <c r="M81" s="64">
        <f t="shared" si="25"/>
        <v>0</v>
      </c>
      <c r="N81" s="201" t="e">
        <f>(((#REF!+A81+E81+#REF!+M81)-MIN(#REF!,A81,E81,#REF!,M81))-MAX(#REF!,A81,E81,#REF!,M81))/3-#REF!</f>
        <v>#REF!</v>
      </c>
      <c r="O81" s="204"/>
      <c r="P81" s="206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63"/>
    </row>
    <row r="82" spans="1:31" s="20" customFormat="1" ht="16.5" thickTop="1" thickBot="1" x14ac:dyDescent="0.3">
      <c r="A82" s="192"/>
      <c r="B82" s="193"/>
      <c r="C82" s="195"/>
      <c r="D82" s="193"/>
      <c r="E82" s="197"/>
      <c r="F82" s="199"/>
      <c r="G82" s="180"/>
      <c r="H82" s="38" t="s">
        <v>25</v>
      </c>
      <c r="I82" s="70"/>
      <c r="J82" s="70"/>
      <c r="K82" s="70"/>
      <c r="L82" s="70"/>
      <c r="M82" s="64">
        <f t="shared" si="25"/>
        <v>0</v>
      </c>
      <c r="N82" s="201" t="e">
        <f>(((#REF!+A82+E82+#REF!+M82)-MIN(#REF!,A82,E82,#REF!,M82))-MAX(#REF!,A82,E82,#REF!,M82))/3-#REF!</f>
        <v>#REF!</v>
      </c>
      <c r="O82" s="204"/>
      <c r="P82" s="206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63"/>
    </row>
    <row r="83" spans="1:31" s="20" customFormat="1" ht="16.5" thickTop="1" thickBot="1" x14ac:dyDescent="0.3">
      <c r="A83" s="192"/>
      <c r="B83" s="193"/>
      <c r="C83" s="195"/>
      <c r="D83" s="193"/>
      <c r="E83" s="197"/>
      <c r="F83" s="199"/>
      <c r="G83" s="180"/>
      <c r="H83" s="12" t="s">
        <v>70</v>
      </c>
      <c r="I83" s="71"/>
      <c r="J83" s="71"/>
      <c r="K83" s="71"/>
      <c r="L83" s="71"/>
      <c r="M83" s="65">
        <f t="shared" si="25"/>
        <v>0</v>
      </c>
      <c r="N83" s="202" t="e">
        <f>(((#REF!+A83+E83+#REF!+M83)-MIN(#REF!,A83,E83,#REF!,M83))-MAX(#REF!,A83,E83,#REF!,M83))/3-#REF!</f>
        <v>#REF!</v>
      </c>
      <c r="O83" s="204"/>
      <c r="P83" s="206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63"/>
    </row>
    <row r="84" spans="1:31" ht="16.5" thickTop="1" thickBot="1" x14ac:dyDescent="0.3">
      <c r="A84" s="208"/>
      <c r="B84" s="209"/>
      <c r="C84" s="210"/>
      <c r="D84" s="209"/>
      <c r="E84" s="211"/>
      <c r="F84" s="212"/>
      <c r="G84" s="181"/>
      <c r="H84" s="13" t="s">
        <v>71</v>
      </c>
      <c r="I84" s="72"/>
      <c r="J84" s="72"/>
      <c r="K84" s="72"/>
      <c r="L84" s="72"/>
      <c r="M84" s="66">
        <f t="shared" si="25"/>
        <v>0</v>
      </c>
      <c r="N84" s="203" t="e">
        <f>(((#REF!+A84+E84+#REF!+M84)-MIN(#REF!,A84,E84,#REF!,M84))-MAX(#REF!,A84,E84,#REF!,M84))/3-#REF!</f>
        <v>#REF!</v>
      </c>
      <c r="O84" s="204"/>
      <c r="P84" s="216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215"/>
    </row>
    <row r="85" spans="1:31" ht="16.5" thickTop="1" thickBot="1" x14ac:dyDescent="0.3">
      <c r="A85" s="164">
        <f>Classificação!A85</f>
        <v>0</v>
      </c>
      <c r="B85" s="165"/>
      <c r="C85" s="170">
        <f>Classificação!C85</f>
        <v>0</v>
      </c>
      <c r="D85" s="165"/>
      <c r="E85" s="173">
        <f>Classificação!E85</f>
        <v>0</v>
      </c>
      <c r="F85" s="176">
        <f>Classificação!F85</f>
        <v>0</v>
      </c>
      <c r="G85" s="179" t="s">
        <v>15</v>
      </c>
      <c r="H85" s="14" t="s">
        <v>11</v>
      </c>
      <c r="I85" s="73"/>
      <c r="J85" s="73"/>
      <c r="K85" s="73"/>
      <c r="L85" s="73"/>
      <c r="M85" s="62">
        <f t="shared" si="25"/>
        <v>0</v>
      </c>
      <c r="N85" s="182">
        <f t="shared" ref="N85" si="29">(((M85+M86+M87+M88+M89)-MIN(M85,M86,M87,M88,M89))-MAX(M85,M86,M87,M88,M89))/3</f>
        <v>0</v>
      </c>
      <c r="O85" s="186"/>
      <c r="P85" s="187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27">
        <f t="shared" ref="AE85" si="30">SUM(P85:AD89)</f>
        <v>0</v>
      </c>
    </row>
    <row r="86" spans="1:31" ht="16.5" thickTop="1" thickBot="1" x14ac:dyDescent="0.3">
      <c r="A86" s="166"/>
      <c r="B86" s="167"/>
      <c r="C86" s="171"/>
      <c r="D86" s="167"/>
      <c r="E86" s="174"/>
      <c r="F86" s="177"/>
      <c r="G86" s="180"/>
      <c r="H86" s="39" t="s">
        <v>12</v>
      </c>
      <c r="I86" s="74"/>
      <c r="J86" s="74"/>
      <c r="K86" s="74"/>
      <c r="L86" s="74"/>
      <c r="M86" s="67">
        <f t="shared" si="25"/>
        <v>0</v>
      </c>
      <c r="N86" s="183" t="e">
        <f>(((#REF!+A86+E86+#REF!+M86)-MIN(#REF!,A86,E86,#REF!,M86))-MAX(#REF!,A86,E86,#REF!,M86))/3-#REF!</f>
        <v>#REF!</v>
      </c>
      <c r="O86" s="186"/>
      <c r="P86" s="188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28"/>
    </row>
    <row r="87" spans="1:31" ht="16.5" thickTop="1" thickBot="1" x14ac:dyDescent="0.3">
      <c r="A87" s="166"/>
      <c r="B87" s="167"/>
      <c r="C87" s="171"/>
      <c r="D87" s="167"/>
      <c r="E87" s="174"/>
      <c r="F87" s="177"/>
      <c r="G87" s="180"/>
      <c r="H87" s="39" t="s">
        <v>25</v>
      </c>
      <c r="I87" s="74"/>
      <c r="J87" s="74"/>
      <c r="K87" s="74"/>
      <c r="L87" s="74"/>
      <c r="M87" s="67">
        <f t="shared" si="25"/>
        <v>0</v>
      </c>
      <c r="N87" s="183" t="e">
        <f>(((#REF!+A87+E87+#REF!+M87)-MIN(#REF!,A87,E87,#REF!,M87))-MAX(#REF!,A87,E87,#REF!,M87))/3-#REF!</f>
        <v>#REF!</v>
      </c>
      <c r="O87" s="186"/>
      <c r="P87" s="188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28"/>
    </row>
    <row r="88" spans="1:31" ht="16.5" thickTop="1" thickBot="1" x14ac:dyDescent="0.3">
      <c r="A88" s="166"/>
      <c r="B88" s="167"/>
      <c r="C88" s="171"/>
      <c r="D88" s="167"/>
      <c r="E88" s="174"/>
      <c r="F88" s="177"/>
      <c r="G88" s="180"/>
      <c r="H88" s="15" t="s">
        <v>70</v>
      </c>
      <c r="I88" s="75"/>
      <c r="J88" s="75"/>
      <c r="K88" s="75"/>
      <c r="L88" s="75"/>
      <c r="M88" s="61">
        <f t="shared" si="25"/>
        <v>0</v>
      </c>
      <c r="N88" s="184" t="e">
        <f>(((#REF!+A88+E88+#REF!+M88)-MIN(#REF!,A88,E88,#REF!,M88))-MAX(#REF!,A88,E88,#REF!,M88))/3-#REF!</f>
        <v>#REF!</v>
      </c>
      <c r="O88" s="186"/>
      <c r="P88" s="188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28"/>
    </row>
    <row r="89" spans="1:31" ht="16.5" thickTop="1" thickBot="1" x14ac:dyDescent="0.3">
      <c r="A89" s="166"/>
      <c r="B89" s="167"/>
      <c r="C89" s="171"/>
      <c r="D89" s="167"/>
      <c r="E89" s="174"/>
      <c r="F89" s="177"/>
      <c r="G89" s="180"/>
      <c r="H89" s="16" t="s">
        <v>71</v>
      </c>
      <c r="I89" s="76"/>
      <c r="J89" s="76"/>
      <c r="K89" s="76"/>
      <c r="L89" s="76"/>
      <c r="M89" s="68">
        <f t="shared" si="25"/>
        <v>0</v>
      </c>
      <c r="N89" s="185" t="e">
        <f>(((#REF!+A89+E89+#REF!+M89)-MIN(#REF!,A89,E89,#REF!,M89))-MAX(#REF!,A89,E89,#REF!,M89))/3-#REF!</f>
        <v>#REF!</v>
      </c>
      <c r="O89" s="186"/>
      <c r="P89" s="188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1"/>
      <c r="AC89" s="160"/>
      <c r="AD89" s="161"/>
      <c r="AE89" s="128"/>
    </row>
    <row r="90" spans="1:31" ht="16.5" thickTop="1" thickBot="1" x14ac:dyDescent="0.3">
      <c r="A90" s="190">
        <f>Classificação!A90</f>
        <v>0</v>
      </c>
      <c r="B90" s="191"/>
      <c r="C90" s="194">
        <f>Classificação!C90</f>
        <v>0</v>
      </c>
      <c r="D90" s="191"/>
      <c r="E90" s="196">
        <f>Classificação!E90</f>
        <v>0</v>
      </c>
      <c r="F90" s="198">
        <f>Classificação!F90</f>
        <v>0</v>
      </c>
      <c r="G90" s="179" t="s">
        <v>15</v>
      </c>
      <c r="H90" s="11" t="s">
        <v>11</v>
      </c>
      <c r="I90" s="69"/>
      <c r="J90" s="69"/>
      <c r="K90" s="69"/>
      <c r="L90" s="69"/>
      <c r="M90" s="63">
        <f t="shared" si="25"/>
        <v>0</v>
      </c>
      <c r="N90" s="200">
        <f t="shared" ref="N90" si="31">(((M90+M91+M92+M93+M94)-MIN(M90,M91,M92,M93,M94))-MAX(M90,M91,M92,M93,M94))/3</f>
        <v>0</v>
      </c>
      <c r="O90" s="204"/>
      <c r="P90" s="205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62">
        <f t="shared" ref="AE90" si="32">SUM(P90:AD94)</f>
        <v>0</v>
      </c>
    </row>
    <row r="91" spans="1:31" ht="16.5" thickTop="1" thickBot="1" x14ac:dyDescent="0.3">
      <c r="A91" s="192"/>
      <c r="B91" s="193"/>
      <c r="C91" s="195"/>
      <c r="D91" s="193"/>
      <c r="E91" s="197"/>
      <c r="F91" s="199"/>
      <c r="G91" s="180"/>
      <c r="H91" s="38" t="s">
        <v>12</v>
      </c>
      <c r="I91" s="70"/>
      <c r="J91" s="70"/>
      <c r="K91" s="70"/>
      <c r="L91" s="70"/>
      <c r="M91" s="64">
        <f t="shared" si="25"/>
        <v>0</v>
      </c>
      <c r="N91" s="201" t="e">
        <f>(((#REF!+A91+E91+#REF!+M91)-MIN(#REF!,A91,E91,#REF!,M91))-MAX(#REF!,A91,E91,#REF!,M91))/3-#REF!</f>
        <v>#REF!</v>
      </c>
      <c r="O91" s="204"/>
      <c r="P91" s="206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63"/>
    </row>
    <row r="92" spans="1:31" ht="16.5" thickTop="1" thickBot="1" x14ac:dyDescent="0.3">
      <c r="A92" s="192"/>
      <c r="B92" s="193"/>
      <c r="C92" s="195"/>
      <c r="D92" s="193"/>
      <c r="E92" s="197"/>
      <c r="F92" s="199"/>
      <c r="G92" s="180"/>
      <c r="H92" s="38" t="s">
        <v>25</v>
      </c>
      <c r="I92" s="70"/>
      <c r="J92" s="70"/>
      <c r="K92" s="70"/>
      <c r="L92" s="70"/>
      <c r="M92" s="64">
        <f t="shared" si="25"/>
        <v>0</v>
      </c>
      <c r="N92" s="201" t="e">
        <f>(((#REF!+A92+E92+#REF!+M92)-MIN(#REF!,A92,E92,#REF!,M92))-MAX(#REF!,A92,E92,#REF!,M92))/3-#REF!</f>
        <v>#REF!</v>
      </c>
      <c r="O92" s="204"/>
      <c r="P92" s="206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63"/>
    </row>
    <row r="93" spans="1:31" ht="16.5" thickTop="1" thickBot="1" x14ac:dyDescent="0.3">
      <c r="A93" s="192"/>
      <c r="B93" s="193"/>
      <c r="C93" s="195"/>
      <c r="D93" s="193"/>
      <c r="E93" s="197"/>
      <c r="F93" s="199"/>
      <c r="G93" s="180"/>
      <c r="H93" s="12" t="s">
        <v>70</v>
      </c>
      <c r="I93" s="71"/>
      <c r="J93" s="71"/>
      <c r="K93" s="71"/>
      <c r="L93" s="71"/>
      <c r="M93" s="65">
        <f t="shared" si="25"/>
        <v>0</v>
      </c>
      <c r="N93" s="202" t="e">
        <f>(((#REF!+A93+E93+#REF!+M93)-MIN(#REF!,A93,E93,#REF!,M93))-MAX(#REF!,A93,E93,#REF!,M93))/3-#REF!</f>
        <v>#REF!</v>
      </c>
      <c r="O93" s="204"/>
      <c r="P93" s="206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63"/>
    </row>
    <row r="94" spans="1:31" ht="16.5" thickTop="1" thickBot="1" x14ac:dyDescent="0.3">
      <c r="A94" s="192"/>
      <c r="B94" s="193"/>
      <c r="C94" s="195"/>
      <c r="D94" s="193"/>
      <c r="E94" s="197"/>
      <c r="F94" s="199"/>
      <c r="G94" s="180"/>
      <c r="H94" s="13" t="s">
        <v>71</v>
      </c>
      <c r="I94" s="72"/>
      <c r="J94" s="72"/>
      <c r="K94" s="72"/>
      <c r="L94" s="72"/>
      <c r="M94" s="66">
        <f t="shared" si="25"/>
        <v>0</v>
      </c>
      <c r="N94" s="203" t="e">
        <f>(((#REF!+A94+E94+#REF!+M94)-MIN(#REF!,A94,E94,#REF!,M94))-MAX(#REF!,A94,E94,#REF!,M94))/3-#REF!</f>
        <v>#REF!</v>
      </c>
      <c r="O94" s="204"/>
      <c r="P94" s="206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8"/>
      <c r="AC94" s="157"/>
      <c r="AD94" s="158"/>
      <c r="AE94" s="163"/>
    </row>
    <row r="95" spans="1:31" ht="16.5" thickTop="1" thickBot="1" x14ac:dyDescent="0.3">
      <c r="A95" s="164">
        <f>Classificação!A95</f>
        <v>0</v>
      </c>
      <c r="B95" s="165"/>
      <c r="C95" s="170">
        <f>Classificação!C95</f>
        <v>0</v>
      </c>
      <c r="D95" s="165"/>
      <c r="E95" s="173">
        <f>Classificação!E95</f>
        <v>0</v>
      </c>
      <c r="F95" s="176">
        <f>Classificação!F95</f>
        <v>0</v>
      </c>
      <c r="G95" s="179" t="s">
        <v>15</v>
      </c>
      <c r="H95" s="14" t="s">
        <v>11</v>
      </c>
      <c r="I95" s="73"/>
      <c r="J95" s="73"/>
      <c r="K95" s="73"/>
      <c r="L95" s="73"/>
      <c r="M95" s="62">
        <f t="shared" si="25"/>
        <v>0</v>
      </c>
      <c r="N95" s="182">
        <f t="shared" ref="N95" si="33">(((M95+M96+M97+M98+M99)-MIN(M95,M96,M97,M98,M99))-MAX(M95,M96,M97,M98,M99))/3</f>
        <v>0</v>
      </c>
      <c r="O95" s="186"/>
      <c r="P95" s="187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27">
        <f t="shared" ref="AE95" si="34">SUM(P95:AD99)</f>
        <v>0</v>
      </c>
    </row>
    <row r="96" spans="1:31" ht="16.5" thickTop="1" thickBot="1" x14ac:dyDescent="0.3">
      <c r="A96" s="166"/>
      <c r="B96" s="167"/>
      <c r="C96" s="171"/>
      <c r="D96" s="167"/>
      <c r="E96" s="174"/>
      <c r="F96" s="177"/>
      <c r="G96" s="180"/>
      <c r="H96" s="39" t="s">
        <v>12</v>
      </c>
      <c r="I96" s="74"/>
      <c r="J96" s="74"/>
      <c r="K96" s="74"/>
      <c r="L96" s="74"/>
      <c r="M96" s="67">
        <f t="shared" si="25"/>
        <v>0</v>
      </c>
      <c r="N96" s="183" t="e">
        <f>(((#REF!+A96+E96+#REF!+M96)-MIN(#REF!,A96,E96,#REF!,M96))-MAX(#REF!,A96,E96,#REF!,M96))/3-#REF!</f>
        <v>#REF!</v>
      </c>
      <c r="O96" s="186"/>
      <c r="P96" s="188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28"/>
    </row>
    <row r="97" spans="1:31" ht="16.5" thickTop="1" thickBot="1" x14ac:dyDescent="0.3">
      <c r="A97" s="166"/>
      <c r="B97" s="167"/>
      <c r="C97" s="171"/>
      <c r="D97" s="167"/>
      <c r="E97" s="174"/>
      <c r="F97" s="177"/>
      <c r="G97" s="180"/>
      <c r="H97" s="39" t="s">
        <v>25</v>
      </c>
      <c r="I97" s="74"/>
      <c r="J97" s="74"/>
      <c r="K97" s="74"/>
      <c r="L97" s="74"/>
      <c r="M97" s="67">
        <f t="shared" si="25"/>
        <v>0</v>
      </c>
      <c r="N97" s="183" t="e">
        <f>(((#REF!+A97+E97+#REF!+M97)-MIN(#REF!,A97,E97,#REF!,M97))-MAX(#REF!,A97,E97,#REF!,M97))/3-#REF!</f>
        <v>#REF!</v>
      </c>
      <c r="O97" s="186"/>
      <c r="P97" s="188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28"/>
    </row>
    <row r="98" spans="1:31" ht="16.5" thickTop="1" thickBot="1" x14ac:dyDescent="0.3">
      <c r="A98" s="166"/>
      <c r="B98" s="167"/>
      <c r="C98" s="171"/>
      <c r="D98" s="167"/>
      <c r="E98" s="174"/>
      <c r="F98" s="177"/>
      <c r="G98" s="180"/>
      <c r="H98" s="15" t="s">
        <v>70</v>
      </c>
      <c r="I98" s="75"/>
      <c r="J98" s="75"/>
      <c r="K98" s="75"/>
      <c r="L98" s="75"/>
      <c r="M98" s="61">
        <f t="shared" si="25"/>
        <v>0</v>
      </c>
      <c r="N98" s="184" t="e">
        <f>(((#REF!+A98+E98+#REF!+M98)-MIN(#REF!,A98,E98,#REF!,M98))-MAX(#REF!,A98,E98,#REF!,M98))/3-#REF!</f>
        <v>#REF!</v>
      </c>
      <c r="O98" s="186"/>
      <c r="P98" s="188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28"/>
    </row>
    <row r="99" spans="1:31" ht="16.5" thickTop="1" thickBot="1" x14ac:dyDescent="0.3">
      <c r="A99" s="168"/>
      <c r="B99" s="169"/>
      <c r="C99" s="172"/>
      <c r="D99" s="169"/>
      <c r="E99" s="175"/>
      <c r="F99" s="178"/>
      <c r="G99" s="181"/>
      <c r="H99" s="16" t="s">
        <v>71</v>
      </c>
      <c r="I99" s="76"/>
      <c r="J99" s="76"/>
      <c r="K99" s="76"/>
      <c r="L99" s="76"/>
      <c r="M99" s="68">
        <f t="shared" si="25"/>
        <v>0</v>
      </c>
      <c r="N99" s="185" t="e">
        <f>(((#REF!+A99+E99+#REF!+M99)-MIN(#REF!,A99,E99,#REF!,M99))-MAX(#REF!,A99,E99,#REF!,M99))/3-#REF!</f>
        <v>#REF!</v>
      </c>
      <c r="O99" s="186"/>
      <c r="P99" s="189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207"/>
    </row>
    <row r="100" spans="1:31" ht="16.5" thickTop="1" thickBot="1" x14ac:dyDescent="0.3">
      <c r="A100" s="190">
        <f>Classificação!A100</f>
        <v>0</v>
      </c>
      <c r="B100" s="191"/>
      <c r="C100" s="194">
        <f>Classificação!C100</f>
        <v>0</v>
      </c>
      <c r="D100" s="191"/>
      <c r="E100" s="196">
        <f>Classificação!E100</f>
        <v>0</v>
      </c>
      <c r="F100" s="198">
        <f>Classificação!F100</f>
        <v>0</v>
      </c>
      <c r="G100" s="179" t="s">
        <v>15</v>
      </c>
      <c r="H100" s="11" t="s">
        <v>11</v>
      </c>
      <c r="I100" s="69"/>
      <c r="J100" s="69"/>
      <c r="K100" s="69"/>
      <c r="L100" s="69"/>
      <c r="M100" s="63">
        <f t="shared" si="25"/>
        <v>0</v>
      </c>
      <c r="N100" s="200">
        <f t="shared" ref="N100" si="35">(((M100+M101+M102+M103+M104)-MIN(M100,M101,M102,M103,M104))-MAX(M100,M101,M102,M103,M104))/3</f>
        <v>0</v>
      </c>
      <c r="O100" s="204"/>
      <c r="P100" s="205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62">
        <f t="shared" ref="AE100" si="36">SUM(P100:AD104)</f>
        <v>0</v>
      </c>
    </row>
    <row r="101" spans="1:31" ht="16.5" thickTop="1" thickBot="1" x14ac:dyDescent="0.3">
      <c r="A101" s="192"/>
      <c r="B101" s="193"/>
      <c r="C101" s="195"/>
      <c r="D101" s="193"/>
      <c r="E101" s="197"/>
      <c r="F101" s="199"/>
      <c r="G101" s="180"/>
      <c r="H101" s="38" t="s">
        <v>12</v>
      </c>
      <c r="I101" s="70"/>
      <c r="J101" s="70"/>
      <c r="K101" s="70"/>
      <c r="L101" s="70"/>
      <c r="M101" s="64">
        <f t="shared" si="25"/>
        <v>0</v>
      </c>
      <c r="N101" s="201" t="e">
        <f>(((#REF!+A101+E101+#REF!+M101)-MIN(#REF!,A101,E101,#REF!,M101))-MAX(#REF!,A101,E101,#REF!,M101))/3-#REF!</f>
        <v>#REF!</v>
      </c>
      <c r="O101" s="204"/>
      <c r="P101" s="206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63"/>
    </row>
    <row r="102" spans="1:31" ht="16.5" thickTop="1" thickBot="1" x14ac:dyDescent="0.3">
      <c r="A102" s="192"/>
      <c r="B102" s="193"/>
      <c r="C102" s="195"/>
      <c r="D102" s="193"/>
      <c r="E102" s="197"/>
      <c r="F102" s="199"/>
      <c r="G102" s="180"/>
      <c r="H102" s="38" t="s">
        <v>25</v>
      </c>
      <c r="I102" s="70"/>
      <c r="J102" s="70"/>
      <c r="K102" s="70"/>
      <c r="L102" s="70"/>
      <c r="M102" s="64">
        <f t="shared" si="25"/>
        <v>0</v>
      </c>
      <c r="N102" s="201" t="e">
        <f>(((#REF!+A102+E102+#REF!+M102)-MIN(#REF!,A102,E102,#REF!,M102))-MAX(#REF!,A102,E102,#REF!,M102))/3-#REF!</f>
        <v>#REF!</v>
      </c>
      <c r="O102" s="204"/>
      <c r="P102" s="206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63"/>
    </row>
    <row r="103" spans="1:31" ht="16.5" thickTop="1" thickBot="1" x14ac:dyDescent="0.3">
      <c r="A103" s="192"/>
      <c r="B103" s="193"/>
      <c r="C103" s="195"/>
      <c r="D103" s="193"/>
      <c r="E103" s="197"/>
      <c r="F103" s="199"/>
      <c r="G103" s="180"/>
      <c r="H103" s="12" t="s">
        <v>70</v>
      </c>
      <c r="I103" s="71"/>
      <c r="J103" s="71"/>
      <c r="K103" s="71"/>
      <c r="L103" s="71"/>
      <c r="M103" s="65">
        <f t="shared" si="25"/>
        <v>0</v>
      </c>
      <c r="N103" s="202" t="e">
        <f>(((#REF!+A103+E103+#REF!+M103)-MIN(#REF!,A103,E103,#REF!,M103))-MAX(#REF!,A103,E103,#REF!,M103))/3-#REF!</f>
        <v>#REF!</v>
      </c>
      <c r="O103" s="204"/>
      <c r="P103" s="206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63"/>
    </row>
    <row r="104" spans="1:31" ht="16.5" thickTop="1" thickBot="1" x14ac:dyDescent="0.3">
      <c r="A104" s="192"/>
      <c r="B104" s="193"/>
      <c r="C104" s="195"/>
      <c r="D104" s="193"/>
      <c r="E104" s="197"/>
      <c r="F104" s="199"/>
      <c r="G104" s="180"/>
      <c r="H104" s="13" t="s">
        <v>71</v>
      </c>
      <c r="I104" s="72"/>
      <c r="J104" s="72"/>
      <c r="K104" s="72"/>
      <c r="L104" s="72"/>
      <c r="M104" s="66">
        <f t="shared" si="25"/>
        <v>0</v>
      </c>
      <c r="N104" s="203" t="e">
        <f>(((#REF!+A104+E104+#REF!+M104)-MIN(#REF!,A104,E104,#REF!,M104))-MAX(#REF!,A104,E104,#REF!,M104))/3-#REF!</f>
        <v>#REF!</v>
      </c>
      <c r="O104" s="204"/>
      <c r="P104" s="206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8"/>
      <c r="AC104" s="157"/>
      <c r="AD104" s="158"/>
      <c r="AE104" s="163"/>
    </row>
    <row r="105" spans="1:31" ht="16.5" thickTop="1" thickBot="1" x14ac:dyDescent="0.3">
      <c r="A105" s="164">
        <f>Classificação!A105</f>
        <v>0</v>
      </c>
      <c r="B105" s="165"/>
      <c r="C105" s="170">
        <f>Classificação!C105</f>
        <v>0</v>
      </c>
      <c r="D105" s="165"/>
      <c r="E105" s="173">
        <f>Classificação!E105</f>
        <v>0</v>
      </c>
      <c r="F105" s="176">
        <f>Classificação!F105</f>
        <v>0</v>
      </c>
      <c r="G105" s="179" t="s">
        <v>15</v>
      </c>
      <c r="H105" s="14" t="s">
        <v>11</v>
      </c>
      <c r="I105" s="73"/>
      <c r="J105" s="73"/>
      <c r="K105" s="73"/>
      <c r="L105" s="73"/>
      <c r="M105" s="62">
        <f t="shared" si="25"/>
        <v>0</v>
      </c>
      <c r="N105" s="182">
        <f t="shared" ref="N105" si="37">(((M105+M106+M107+M108+M109)-MIN(M105,M106,M107,M108,M109))-MAX(M105,M106,M107,M108,M109))/3</f>
        <v>0</v>
      </c>
      <c r="O105" s="186"/>
      <c r="P105" s="187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27">
        <f t="shared" ref="AE105" si="38">SUM(P105:AD109)</f>
        <v>0</v>
      </c>
    </row>
    <row r="106" spans="1:31" ht="16.5" thickTop="1" thickBot="1" x14ac:dyDescent="0.3">
      <c r="A106" s="166"/>
      <c r="B106" s="167"/>
      <c r="C106" s="171"/>
      <c r="D106" s="167"/>
      <c r="E106" s="174"/>
      <c r="F106" s="177"/>
      <c r="G106" s="180"/>
      <c r="H106" s="39" t="s">
        <v>12</v>
      </c>
      <c r="I106" s="74"/>
      <c r="J106" s="74"/>
      <c r="K106" s="74"/>
      <c r="L106" s="74"/>
      <c r="M106" s="67">
        <f t="shared" si="25"/>
        <v>0</v>
      </c>
      <c r="N106" s="183" t="e">
        <f>(((#REF!+A106+E106+#REF!+M106)-MIN(#REF!,A106,E106,#REF!,M106))-MAX(#REF!,A106,E106,#REF!,M106))/3-#REF!</f>
        <v>#REF!</v>
      </c>
      <c r="O106" s="186"/>
      <c r="P106" s="188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28"/>
    </row>
    <row r="107" spans="1:31" ht="16.5" thickTop="1" thickBot="1" x14ac:dyDescent="0.3">
      <c r="A107" s="166"/>
      <c r="B107" s="167"/>
      <c r="C107" s="171"/>
      <c r="D107" s="167"/>
      <c r="E107" s="174"/>
      <c r="F107" s="177"/>
      <c r="G107" s="180"/>
      <c r="H107" s="39" t="s">
        <v>25</v>
      </c>
      <c r="I107" s="74"/>
      <c r="J107" s="74"/>
      <c r="K107" s="74"/>
      <c r="L107" s="74"/>
      <c r="M107" s="67">
        <f t="shared" si="25"/>
        <v>0</v>
      </c>
      <c r="N107" s="183" t="e">
        <f>(((#REF!+A107+E107+#REF!+M107)-MIN(#REF!,A107,E107,#REF!,M107))-MAX(#REF!,A107,E107,#REF!,M107))/3-#REF!</f>
        <v>#REF!</v>
      </c>
      <c r="O107" s="186"/>
      <c r="P107" s="188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28"/>
    </row>
    <row r="108" spans="1:31" ht="16.5" thickTop="1" thickBot="1" x14ac:dyDescent="0.3">
      <c r="A108" s="166"/>
      <c r="B108" s="167"/>
      <c r="C108" s="171"/>
      <c r="D108" s="167"/>
      <c r="E108" s="174"/>
      <c r="F108" s="177"/>
      <c r="G108" s="180"/>
      <c r="H108" s="15" t="s">
        <v>70</v>
      </c>
      <c r="I108" s="75"/>
      <c r="J108" s="75"/>
      <c r="K108" s="75"/>
      <c r="L108" s="75"/>
      <c r="M108" s="61">
        <f t="shared" si="25"/>
        <v>0</v>
      </c>
      <c r="N108" s="184" t="e">
        <f>(((#REF!+A108+E108+#REF!+M108)-MIN(#REF!,A108,E108,#REF!,M108))-MAX(#REF!,A108,E108,#REF!,M108))/3-#REF!</f>
        <v>#REF!</v>
      </c>
      <c r="O108" s="186"/>
      <c r="P108" s="188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28"/>
    </row>
    <row r="109" spans="1:31" ht="16.5" thickTop="1" thickBot="1" x14ac:dyDescent="0.3">
      <c r="A109" s="168"/>
      <c r="B109" s="169"/>
      <c r="C109" s="172"/>
      <c r="D109" s="169"/>
      <c r="E109" s="175"/>
      <c r="F109" s="178"/>
      <c r="G109" s="181"/>
      <c r="H109" s="16" t="s">
        <v>71</v>
      </c>
      <c r="I109" s="76"/>
      <c r="J109" s="76"/>
      <c r="K109" s="76"/>
      <c r="L109" s="76"/>
      <c r="M109" s="68">
        <f t="shared" si="25"/>
        <v>0</v>
      </c>
      <c r="N109" s="185" t="e">
        <f>(((#REF!+A109+E109+#REF!+M109)-MIN(#REF!,A109,E109,#REF!,M109))-MAX(#REF!,A109,E109,#REF!,M109))/3-#REF!</f>
        <v>#REF!</v>
      </c>
      <c r="O109" s="186"/>
      <c r="P109" s="189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207"/>
    </row>
    <row r="110" spans="1:31" ht="16.5" thickTop="1" thickBot="1" x14ac:dyDescent="0.3">
      <c r="A110" s="190">
        <f>Classificação!A110</f>
        <v>0</v>
      </c>
      <c r="B110" s="191"/>
      <c r="C110" s="194">
        <f>Classificação!C110</f>
        <v>0</v>
      </c>
      <c r="D110" s="191"/>
      <c r="E110" s="196">
        <f>Classificação!E110</f>
        <v>0</v>
      </c>
      <c r="F110" s="198">
        <f>Classificação!F110</f>
        <v>0</v>
      </c>
      <c r="G110" s="179" t="s">
        <v>15</v>
      </c>
      <c r="H110" s="11" t="s">
        <v>11</v>
      </c>
      <c r="I110" s="69"/>
      <c r="J110" s="69"/>
      <c r="K110" s="69"/>
      <c r="L110" s="69"/>
      <c r="M110" s="63">
        <f t="shared" si="25"/>
        <v>0</v>
      </c>
      <c r="N110" s="200">
        <f t="shared" ref="N110" si="39">(((M110+M111+M112+M113+M114)-MIN(M110,M111,M112,M113,M114))-MAX(M110,M111,M112,M113,M114))/3</f>
        <v>0</v>
      </c>
      <c r="O110" s="204"/>
      <c r="P110" s="205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62">
        <f t="shared" ref="AE110" si="40">SUM(P110:AD114)</f>
        <v>0</v>
      </c>
    </row>
    <row r="111" spans="1:31" ht="16.5" thickTop="1" thickBot="1" x14ac:dyDescent="0.3">
      <c r="A111" s="192"/>
      <c r="B111" s="193"/>
      <c r="C111" s="195"/>
      <c r="D111" s="193"/>
      <c r="E111" s="197"/>
      <c r="F111" s="199"/>
      <c r="G111" s="180"/>
      <c r="H111" s="38" t="s">
        <v>12</v>
      </c>
      <c r="I111" s="70"/>
      <c r="J111" s="70"/>
      <c r="K111" s="70"/>
      <c r="L111" s="70"/>
      <c r="M111" s="64">
        <f t="shared" si="25"/>
        <v>0</v>
      </c>
      <c r="N111" s="201" t="e">
        <f>(((#REF!+A111+E111+#REF!+M111)-MIN(#REF!,A111,E111,#REF!,M111))-MAX(#REF!,A111,E111,#REF!,M111))/3-#REF!</f>
        <v>#REF!</v>
      </c>
      <c r="O111" s="204"/>
      <c r="P111" s="206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63"/>
    </row>
    <row r="112" spans="1:31" ht="16.5" thickTop="1" thickBot="1" x14ac:dyDescent="0.3">
      <c r="A112" s="192"/>
      <c r="B112" s="193"/>
      <c r="C112" s="195"/>
      <c r="D112" s="193"/>
      <c r="E112" s="197"/>
      <c r="F112" s="199"/>
      <c r="G112" s="180"/>
      <c r="H112" s="38" t="s">
        <v>25</v>
      </c>
      <c r="I112" s="70"/>
      <c r="J112" s="70"/>
      <c r="K112" s="70"/>
      <c r="L112" s="70"/>
      <c r="M112" s="64">
        <f t="shared" si="25"/>
        <v>0</v>
      </c>
      <c r="N112" s="201" t="e">
        <f>(((#REF!+A112+E112+#REF!+M112)-MIN(#REF!,A112,E112,#REF!,M112))-MAX(#REF!,A112,E112,#REF!,M112))/3-#REF!</f>
        <v>#REF!</v>
      </c>
      <c r="O112" s="204"/>
      <c r="P112" s="206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63"/>
    </row>
    <row r="113" spans="1:31" ht="16.5" thickTop="1" thickBot="1" x14ac:dyDescent="0.3">
      <c r="A113" s="192"/>
      <c r="B113" s="193"/>
      <c r="C113" s="195"/>
      <c r="D113" s="193"/>
      <c r="E113" s="197"/>
      <c r="F113" s="199"/>
      <c r="G113" s="180"/>
      <c r="H113" s="12" t="s">
        <v>70</v>
      </c>
      <c r="I113" s="71"/>
      <c r="J113" s="71"/>
      <c r="K113" s="71"/>
      <c r="L113" s="71"/>
      <c r="M113" s="65">
        <f t="shared" si="25"/>
        <v>0</v>
      </c>
      <c r="N113" s="202" t="e">
        <f>(((#REF!+A113+E113+#REF!+M113)-MIN(#REF!,A113,E113,#REF!,M113))-MAX(#REF!,A113,E113,#REF!,M113))/3-#REF!</f>
        <v>#REF!</v>
      </c>
      <c r="O113" s="204"/>
      <c r="P113" s="206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63"/>
    </row>
    <row r="114" spans="1:31" ht="16.5" thickTop="1" thickBot="1" x14ac:dyDescent="0.3">
      <c r="A114" s="192"/>
      <c r="B114" s="193"/>
      <c r="C114" s="195"/>
      <c r="D114" s="193"/>
      <c r="E114" s="197"/>
      <c r="F114" s="199"/>
      <c r="G114" s="180"/>
      <c r="H114" s="13" t="s">
        <v>71</v>
      </c>
      <c r="I114" s="72"/>
      <c r="J114" s="72"/>
      <c r="K114" s="72"/>
      <c r="L114" s="72"/>
      <c r="M114" s="66">
        <f t="shared" si="25"/>
        <v>0</v>
      </c>
      <c r="N114" s="203" t="e">
        <f>(((#REF!+A114+E114+#REF!+M114)-MIN(#REF!,A114,E114,#REF!,M114))-MAX(#REF!,A114,E114,#REF!,M114))/3-#REF!</f>
        <v>#REF!</v>
      </c>
      <c r="O114" s="20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8"/>
      <c r="AC114" s="157"/>
      <c r="AD114" s="158"/>
      <c r="AE114" s="163"/>
    </row>
    <row r="115" spans="1:31" ht="16.5" thickTop="1" thickBot="1" x14ac:dyDescent="0.3">
      <c r="A115" s="164">
        <f>Classificação!A115</f>
        <v>0</v>
      </c>
      <c r="B115" s="165"/>
      <c r="C115" s="170">
        <f>Classificação!C115</f>
        <v>0</v>
      </c>
      <c r="D115" s="165"/>
      <c r="E115" s="173">
        <f>Classificação!E115</f>
        <v>0</v>
      </c>
      <c r="F115" s="176">
        <f>Classificação!F115</f>
        <v>0</v>
      </c>
      <c r="G115" s="179" t="s">
        <v>15</v>
      </c>
      <c r="H115" s="14" t="s">
        <v>11</v>
      </c>
      <c r="I115" s="73"/>
      <c r="J115" s="73"/>
      <c r="K115" s="73"/>
      <c r="L115" s="73"/>
      <c r="M115" s="62">
        <f t="shared" si="25"/>
        <v>0</v>
      </c>
      <c r="N115" s="182">
        <f t="shared" ref="N115" si="41">(((M115+M116+M117+M118+M119)-MIN(M115,M116,M117,M118,M119))-MAX(M115,M116,M117,M118,M119))/3</f>
        <v>0</v>
      </c>
      <c r="O115" s="186"/>
      <c r="P115" s="187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27">
        <f t="shared" ref="AE115" si="42">SUM(P115:AD119)</f>
        <v>0</v>
      </c>
    </row>
    <row r="116" spans="1:31" ht="16.5" thickTop="1" thickBot="1" x14ac:dyDescent="0.3">
      <c r="A116" s="166"/>
      <c r="B116" s="167"/>
      <c r="C116" s="171"/>
      <c r="D116" s="167"/>
      <c r="E116" s="174"/>
      <c r="F116" s="177"/>
      <c r="G116" s="180"/>
      <c r="H116" s="39" t="s">
        <v>12</v>
      </c>
      <c r="I116" s="74"/>
      <c r="J116" s="74"/>
      <c r="K116" s="74"/>
      <c r="L116" s="74"/>
      <c r="M116" s="67">
        <f t="shared" si="25"/>
        <v>0</v>
      </c>
      <c r="N116" s="183" t="e">
        <f>(((#REF!+A116+E116+#REF!+M116)-MIN(#REF!,A116,E116,#REF!,M116))-MAX(#REF!,A116,E116,#REF!,M116))/3-#REF!</f>
        <v>#REF!</v>
      </c>
      <c r="O116" s="186"/>
      <c r="P116" s="188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28"/>
    </row>
    <row r="117" spans="1:31" ht="16.5" thickTop="1" thickBot="1" x14ac:dyDescent="0.3">
      <c r="A117" s="166"/>
      <c r="B117" s="167"/>
      <c r="C117" s="171"/>
      <c r="D117" s="167"/>
      <c r="E117" s="174"/>
      <c r="F117" s="177"/>
      <c r="G117" s="180"/>
      <c r="H117" s="39" t="s">
        <v>25</v>
      </c>
      <c r="I117" s="74"/>
      <c r="J117" s="74"/>
      <c r="K117" s="74"/>
      <c r="L117" s="74"/>
      <c r="M117" s="67">
        <f t="shared" si="25"/>
        <v>0</v>
      </c>
      <c r="N117" s="183" t="e">
        <f>(((#REF!+A117+E117+#REF!+M117)-MIN(#REF!,A117,E117,#REF!,M117))-MAX(#REF!,A117,E117,#REF!,M117))/3-#REF!</f>
        <v>#REF!</v>
      </c>
      <c r="O117" s="186"/>
      <c r="P117" s="188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28"/>
    </row>
    <row r="118" spans="1:31" ht="16.5" thickTop="1" thickBot="1" x14ac:dyDescent="0.3">
      <c r="A118" s="166"/>
      <c r="B118" s="167"/>
      <c r="C118" s="171"/>
      <c r="D118" s="167"/>
      <c r="E118" s="174"/>
      <c r="F118" s="177"/>
      <c r="G118" s="180"/>
      <c r="H118" s="15" t="s">
        <v>70</v>
      </c>
      <c r="I118" s="75"/>
      <c r="J118" s="75"/>
      <c r="K118" s="75"/>
      <c r="L118" s="75"/>
      <c r="M118" s="61">
        <f t="shared" si="25"/>
        <v>0</v>
      </c>
      <c r="N118" s="184" t="e">
        <f>(((#REF!+A118+E118+#REF!+M118)-MIN(#REF!,A118,E118,#REF!,M118))-MAX(#REF!,A118,E118,#REF!,M118))/3-#REF!</f>
        <v>#REF!</v>
      </c>
      <c r="O118" s="186"/>
      <c r="P118" s="188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28"/>
    </row>
    <row r="119" spans="1:31" ht="16.5" thickTop="1" thickBot="1" x14ac:dyDescent="0.3">
      <c r="A119" s="168"/>
      <c r="B119" s="169"/>
      <c r="C119" s="172"/>
      <c r="D119" s="169"/>
      <c r="E119" s="175"/>
      <c r="F119" s="178"/>
      <c r="G119" s="181"/>
      <c r="H119" s="16" t="s">
        <v>71</v>
      </c>
      <c r="I119" s="76"/>
      <c r="J119" s="76"/>
      <c r="K119" s="76"/>
      <c r="L119" s="76"/>
      <c r="M119" s="68">
        <f t="shared" si="25"/>
        <v>0</v>
      </c>
      <c r="N119" s="185" t="e">
        <f>(((#REF!+A119+E119+#REF!+M119)-MIN(#REF!,A119,E119,#REF!,M119))-MAX(#REF!,A119,E119,#REF!,M119))/3-#REF!</f>
        <v>#REF!</v>
      </c>
      <c r="O119" s="186"/>
      <c r="P119" s="189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207"/>
    </row>
    <row r="120" spans="1:31" ht="16.5" thickTop="1" thickBot="1" x14ac:dyDescent="0.3">
      <c r="A120" s="190">
        <f>Classificação!A120</f>
        <v>0</v>
      </c>
      <c r="B120" s="191"/>
      <c r="C120" s="194">
        <f>Classificação!C120</f>
        <v>0</v>
      </c>
      <c r="D120" s="191"/>
      <c r="E120" s="196">
        <f>Classificação!E120</f>
        <v>0</v>
      </c>
      <c r="F120" s="198">
        <f>Classificação!F120</f>
        <v>0</v>
      </c>
      <c r="G120" s="179" t="s">
        <v>15</v>
      </c>
      <c r="H120" s="11" t="s">
        <v>11</v>
      </c>
      <c r="I120" s="69"/>
      <c r="J120" s="69"/>
      <c r="K120" s="69"/>
      <c r="L120" s="69"/>
      <c r="M120" s="63">
        <f t="shared" si="25"/>
        <v>0</v>
      </c>
      <c r="N120" s="200">
        <f t="shared" ref="N120" si="43">(((M120+M121+M122+M123+M124)-MIN(M120,M121,M122,M123,M124))-MAX(M120,M121,M122,M123,M124))/3</f>
        <v>0</v>
      </c>
      <c r="O120" s="204"/>
      <c r="P120" s="205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62">
        <f t="shared" ref="AE120" si="44">SUM(P120:AD124)</f>
        <v>0</v>
      </c>
    </row>
    <row r="121" spans="1:31" ht="16.5" thickTop="1" thickBot="1" x14ac:dyDescent="0.3">
      <c r="A121" s="192"/>
      <c r="B121" s="193"/>
      <c r="C121" s="195"/>
      <c r="D121" s="193"/>
      <c r="E121" s="197"/>
      <c r="F121" s="199"/>
      <c r="G121" s="180"/>
      <c r="H121" s="38" t="s">
        <v>12</v>
      </c>
      <c r="I121" s="70"/>
      <c r="J121" s="70"/>
      <c r="K121" s="70"/>
      <c r="L121" s="70"/>
      <c r="M121" s="64">
        <f t="shared" si="25"/>
        <v>0</v>
      </c>
      <c r="N121" s="201" t="e">
        <f>(((#REF!+A121+E121+#REF!+M121)-MIN(#REF!,A121,E121,#REF!,M121))-MAX(#REF!,A121,E121,#REF!,M121))/3-#REF!</f>
        <v>#REF!</v>
      </c>
      <c r="O121" s="204"/>
      <c r="P121" s="206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63"/>
    </row>
    <row r="122" spans="1:31" ht="16.5" thickTop="1" thickBot="1" x14ac:dyDescent="0.3">
      <c r="A122" s="192"/>
      <c r="B122" s="193"/>
      <c r="C122" s="195"/>
      <c r="D122" s="193"/>
      <c r="E122" s="197"/>
      <c r="F122" s="199"/>
      <c r="G122" s="180"/>
      <c r="H122" s="38" t="s">
        <v>25</v>
      </c>
      <c r="I122" s="70"/>
      <c r="J122" s="70"/>
      <c r="K122" s="70"/>
      <c r="L122" s="70"/>
      <c r="M122" s="64">
        <f t="shared" si="25"/>
        <v>0</v>
      </c>
      <c r="N122" s="201" t="e">
        <f>(((#REF!+A122+E122+#REF!+M122)-MIN(#REF!,A122,E122,#REF!,M122))-MAX(#REF!,A122,E122,#REF!,M122))/3-#REF!</f>
        <v>#REF!</v>
      </c>
      <c r="O122" s="204"/>
      <c r="P122" s="206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63"/>
    </row>
    <row r="123" spans="1:31" ht="16.5" thickTop="1" thickBot="1" x14ac:dyDescent="0.3">
      <c r="A123" s="192"/>
      <c r="B123" s="193"/>
      <c r="C123" s="195"/>
      <c r="D123" s="193"/>
      <c r="E123" s="197"/>
      <c r="F123" s="199"/>
      <c r="G123" s="180"/>
      <c r="H123" s="12" t="s">
        <v>70</v>
      </c>
      <c r="I123" s="71"/>
      <c r="J123" s="71"/>
      <c r="K123" s="71"/>
      <c r="L123" s="71"/>
      <c r="M123" s="65">
        <f t="shared" si="25"/>
        <v>0</v>
      </c>
      <c r="N123" s="202" t="e">
        <f>(((#REF!+A123+E123+#REF!+M123)-MIN(#REF!,A123,E123,#REF!,M123))-MAX(#REF!,A123,E123,#REF!,M123))/3-#REF!</f>
        <v>#REF!</v>
      </c>
      <c r="O123" s="204"/>
      <c r="P123" s="206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63"/>
    </row>
    <row r="124" spans="1:31" ht="16.5" thickTop="1" thickBot="1" x14ac:dyDescent="0.3">
      <c r="A124" s="192"/>
      <c r="B124" s="193"/>
      <c r="C124" s="195"/>
      <c r="D124" s="193"/>
      <c r="E124" s="197"/>
      <c r="F124" s="199"/>
      <c r="G124" s="180"/>
      <c r="H124" s="13" t="s">
        <v>71</v>
      </c>
      <c r="I124" s="72"/>
      <c r="J124" s="72"/>
      <c r="K124" s="72"/>
      <c r="L124" s="72"/>
      <c r="M124" s="66">
        <f t="shared" si="25"/>
        <v>0</v>
      </c>
      <c r="N124" s="203" t="e">
        <f>(((#REF!+A124+E124+#REF!+M124)-MIN(#REF!,A124,E124,#REF!,M124))-MAX(#REF!,A124,E124,#REF!,M124))/3-#REF!</f>
        <v>#REF!</v>
      </c>
      <c r="O124" s="204"/>
      <c r="P124" s="206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8"/>
      <c r="AC124" s="157"/>
      <c r="AD124" s="158"/>
      <c r="AE124" s="163"/>
    </row>
    <row r="125" spans="1:31" ht="16.5" thickTop="1" thickBot="1" x14ac:dyDescent="0.3">
      <c r="A125" s="164">
        <f>Classificação!A125</f>
        <v>0</v>
      </c>
      <c r="B125" s="165"/>
      <c r="C125" s="170">
        <f>Classificação!C125</f>
        <v>0</v>
      </c>
      <c r="D125" s="165"/>
      <c r="E125" s="173">
        <f>Classificação!E125</f>
        <v>0</v>
      </c>
      <c r="F125" s="176">
        <f>Classificação!F125</f>
        <v>0</v>
      </c>
      <c r="G125" s="179" t="s">
        <v>15</v>
      </c>
      <c r="H125" s="14" t="s">
        <v>11</v>
      </c>
      <c r="I125" s="73"/>
      <c r="J125" s="73"/>
      <c r="K125" s="73"/>
      <c r="L125" s="73"/>
      <c r="M125" s="62">
        <f t="shared" si="25"/>
        <v>0</v>
      </c>
      <c r="N125" s="182">
        <f t="shared" ref="N125" si="45">(((M125+M126+M127+M128+M129)-MIN(M125,M126,M127,M128,M129))-MAX(M125,M126,M127,M128,M129))/3</f>
        <v>0</v>
      </c>
      <c r="O125" s="186"/>
      <c r="P125" s="187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27">
        <f t="shared" ref="AE125" si="46">SUM(P125:AD129)</f>
        <v>0</v>
      </c>
    </row>
    <row r="126" spans="1:31" ht="16.5" thickTop="1" thickBot="1" x14ac:dyDescent="0.3">
      <c r="A126" s="166"/>
      <c r="B126" s="167"/>
      <c r="C126" s="171"/>
      <c r="D126" s="167"/>
      <c r="E126" s="174"/>
      <c r="F126" s="177"/>
      <c r="G126" s="180"/>
      <c r="H126" s="39" t="s">
        <v>12</v>
      </c>
      <c r="I126" s="74"/>
      <c r="J126" s="74"/>
      <c r="K126" s="74"/>
      <c r="L126" s="74"/>
      <c r="M126" s="67">
        <f t="shared" si="25"/>
        <v>0</v>
      </c>
      <c r="N126" s="183" t="e">
        <f>(((#REF!+A126+E126+#REF!+M126)-MIN(#REF!,A126,E126,#REF!,M126))-MAX(#REF!,A126,E126,#REF!,M126))/3-#REF!</f>
        <v>#REF!</v>
      </c>
      <c r="O126" s="186"/>
      <c r="P126" s="188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28"/>
    </row>
    <row r="127" spans="1:31" ht="16.5" thickTop="1" thickBot="1" x14ac:dyDescent="0.3">
      <c r="A127" s="166"/>
      <c r="B127" s="167"/>
      <c r="C127" s="171"/>
      <c r="D127" s="167"/>
      <c r="E127" s="174"/>
      <c r="F127" s="177"/>
      <c r="G127" s="180"/>
      <c r="H127" s="39" t="s">
        <v>25</v>
      </c>
      <c r="I127" s="74"/>
      <c r="J127" s="74"/>
      <c r="K127" s="74"/>
      <c r="L127" s="74"/>
      <c r="M127" s="67">
        <f t="shared" si="25"/>
        <v>0</v>
      </c>
      <c r="N127" s="183" t="e">
        <f>(((#REF!+A127+E127+#REF!+M127)-MIN(#REF!,A127,E127,#REF!,M127))-MAX(#REF!,A127,E127,#REF!,M127))/3-#REF!</f>
        <v>#REF!</v>
      </c>
      <c r="O127" s="186"/>
      <c r="P127" s="188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28"/>
    </row>
    <row r="128" spans="1:31" ht="16.5" thickTop="1" thickBot="1" x14ac:dyDescent="0.3">
      <c r="A128" s="166"/>
      <c r="B128" s="167"/>
      <c r="C128" s="171"/>
      <c r="D128" s="167"/>
      <c r="E128" s="174"/>
      <c r="F128" s="177"/>
      <c r="G128" s="180"/>
      <c r="H128" s="15" t="s">
        <v>70</v>
      </c>
      <c r="I128" s="75"/>
      <c r="J128" s="75"/>
      <c r="K128" s="75"/>
      <c r="L128" s="75"/>
      <c r="M128" s="61">
        <f t="shared" si="25"/>
        <v>0</v>
      </c>
      <c r="N128" s="184" t="e">
        <f>(((#REF!+A128+E128+#REF!+M128)-MIN(#REF!,A128,E128,#REF!,M128))-MAX(#REF!,A128,E128,#REF!,M128))/3-#REF!</f>
        <v>#REF!</v>
      </c>
      <c r="O128" s="186"/>
      <c r="P128" s="188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28"/>
    </row>
    <row r="129" spans="1:31" ht="16.5" thickTop="1" thickBot="1" x14ac:dyDescent="0.3">
      <c r="A129" s="168"/>
      <c r="B129" s="169"/>
      <c r="C129" s="172"/>
      <c r="D129" s="169"/>
      <c r="E129" s="175"/>
      <c r="F129" s="178"/>
      <c r="G129" s="181"/>
      <c r="H129" s="16" t="s">
        <v>71</v>
      </c>
      <c r="I129" s="76"/>
      <c r="J129" s="76"/>
      <c r="K129" s="76"/>
      <c r="L129" s="76"/>
      <c r="M129" s="68">
        <f t="shared" si="25"/>
        <v>0</v>
      </c>
      <c r="N129" s="185" t="e">
        <f>(((#REF!+A129+E129+#REF!+M129)-MIN(#REF!,A129,E129,#REF!,M129))-MAX(#REF!,A129,E129,#REF!,M129))/3-#REF!</f>
        <v>#REF!</v>
      </c>
      <c r="O129" s="186"/>
      <c r="P129" s="189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207"/>
    </row>
    <row r="130" spans="1:31" ht="15.75" thickTop="1" x14ac:dyDescent="0.25"/>
  </sheetData>
  <sheetProtection password="CBA3" sheet="1" objects="1" scenarios="1"/>
  <mergeCells count="588">
    <mergeCell ref="AA125:AA129"/>
    <mergeCell ref="AC125:AC129"/>
    <mergeCell ref="AD125:AD129"/>
    <mergeCell ref="AE125:AE129"/>
    <mergeCell ref="R125:R129"/>
    <mergeCell ref="S125:S129"/>
    <mergeCell ref="T125:T129"/>
    <mergeCell ref="U125:U129"/>
    <mergeCell ref="V125:V129"/>
    <mergeCell ref="W125:W129"/>
    <mergeCell ref="X125:X129"/>
    <mergeCell ref="Y125:Y129"/>
    <mergeCell ref="Z125:Z129"/>
    <mergeCell ref="A125:B129"/>
    <mergeCell ref="C125:D129"/>
    <mergeCell ref="E125:E129"/>
    <mergeCell ref="F125:F129"/>
    <mergeCell ref="G125:G129"/>
    <mergeCell ref="N125:N129"/>
    <mergeCell ref="O125:O129"/>
    <mergeCell ref="P125:P129"/>
    <mergeCell ref="Q125:Q129"/>
    <mergeCell ref="AD115:AD119"/>
    <mergeCell ref="AE115:AE119"/>
    <mergeCell ref="A120:B124"/>
    <mergeCell ref="C120:D124"/>
    <mergeCell ref="E120:E124"/>
    <mergeCell ref="F120:F124"/>
    <mergeCell ref="G120:G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X120:X124"/>
    <mergeCell ref="Y120:Y124"/>
    <mergeCell ref="Z120:Z124"/>
    <mergeCell ref="AA120:AA124"/>
    <mergeCell ref="AC120:AC124"/>
    <mergeCell ref="AD120:AD124"/>
    <mergeCell ref="AE120:AE124"/>
    <mergeCell ref="AA110:AA114"/>
    <mergeCell ref="AC110:AC114"/>
    <mergeCell ref="AD110:AD114"/>
    <mergeCell ref="AE110:AE114"/>
    <mergeCell ref="A115:B119"/>
    <mergeCell ref="C115:D119"/>
    <mergeCell ref="E115:E119"/>
    <mergeCell ref="F115:F119"/>
    <mergeCell ref="G115:G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C115:AC119"/>
    <mergeCell ref="R110:R114"/>
    <mergeCell ref="S110:S114"/>
    <mergeCell ref="T110:T114"/>
    <mergeCell ref="U110:U114"/>
    <mergeCell ref="V110:V114"/>
    <mergeCell ref="W110:W114"/>
    <mergeCell ref="X110:X114"/>
    <mergeCell ref="Y110:Y114"/>
    <mergeCell ref="Z110:Z114"/>
    <mergeCell ref="A110:B114"/>
    <mergeCell ref="C110:D114"/>
    <mergeCell ref="E110:E114"/>
    <mergeCell ref="F110:F114"/>
    <mergeCell ref="G110:G114"/>
    <mergeCell ref="N110:N114"/>
    <mergeCell ref="O110:O114"/>
    <mergeCell ref="P110:P114"/>
    <mergeCell ref="Q110:Q114"/>
    <mergeCell ref="AA105:AA109"/>
    <mergeCell ref="AC105:AC109"/>
    <mergeCell ref="AD105:AD109"/>
    <mergeCell ref="AE105:AE109"/>
    <mergeCell ref="R105:R109"/>
    <mergeCell ref="S105:S109"/>
    <mergeCell ref="T105:T109"/>
    <mergeCell ref="U105:U109"/>
    <mergeCell ref="V105:V109"/>
    <mergeCell ref="W105:W109"/>
    <mergeCell ref="X105:X109"/>
    <mergeCell ref="Y105:Y109"/>
    <mergeCell ref="Z105:Z109"/>
    <mergeCell ref="AB105:AB109"/>
    <mergeCell ref="A105:B109"/>
    <mergeCell ref="C105:D109"/>
    <mergeCell ref="E105:E109"/>
    <mergeCell ref="F105:F109"/>
    <mergeCell ref="G105:G109"/>
    <mergeCell ref="N105:N109"/>
    <mergeCell ref="O105:O109"/>
    <mergeCell ref="P105:P109"/>
    <mergeCell ref="Q105:Q109"/>
    <mergeCell ref="AE95:AE99"/>
    <mergeCell ref="A100:B104"/>
    <mergeCell ref="C100:D104"/>
    <mergeCell ref="E100:E104"/>
    <mergeCell ref="F100:F104"/>
    <mergeCell ref="G100:G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V100:V104"/>
    <mergeCell ref="W100:W104"/>
    <mergeCell ref="X100:X104"/>
    <mergeCell ref="Y100:Y104"/>
    <mergeCell ref="Z100:Z104"/>
    <mergeCell ref="AA100:AA104"/>
    <mergeCell ref="AC100:AC104"/>
    <mergeCell ref="AD100:AD104"/>
    <mergeCell ref="AE100:AE104"/>
    <mergeCell ref="AC90:AC94"/>
    <mergeCell ref="AD90:AD94"/>
    <mergeCell ref="AE90:AE94"/>
    <mergeCell ref="A95:B99"/>
    <mergeCell ref="C95:D99"/>
    <mergeCell ref="E95:E99"/>
    <mergeCell ref="F95:F99"/>
    <mergeCell ref="G95:G99"/>
    <mergeCell ref="N95:N99"/>
    <mergeCell ref="O95:O99"/>
    <mergeCell ref="P95:P99"/>
    <mergeCell ref="Q95:Q99"/>
    <mergeCell ref="R95:R99"/>
    <mergeCell ref="S95:S99"/>
    <mergeCell ref="T95:T99"/>
    <mergeCell ref="U95:U99"/>
    <mergeCell ref="V95:V99"/>
    <mergeCell ref="W95:W99"/>
    <mergeCell ref="X95:X99"/>
    <mergeCell ref="Y95:Y99"/>
    <mergeCell ref="Z95:Z99"/>
    <mergeCell ref="AA95:AA99"/>
    <mergeCell ref="AC95:AC99"/>
    <mergeCell ref="AD95:AD99"/>
    <mergeCell ref="Z85:Z89"/>
    <mergeCell ref="AA85:AA89"/>
    <mergeCell ref="AC85:AC89"/>
    <mergeCell ref="AD85:AD89"/>
    <mergeCell ref="AE85:AE89"/>
    <mergeCell ref="A90:B94"/>
    <mergeCell ref="C90:D94"/>
    <mergeCell ref="E90:E94"/>
    <mergeCell ref="F90:F94"/>
    <mergeCell ref="G90:G94"/>
    <mergeCell ref="N90:N94"/>
    <mergeCell ref="O90:O94"/>
    <mergeCell ref="P90:P94"/>
    <mergeCell ref="Q90:Q94"/>
    <mergeCell ref="R90:R94"/>
    <mergeCell ref="S90:S94"/>
    <mergeCell ref="T90:T94"/>
    <mergeCell ref="U90:U94"/>
    <mergeCell ref="V90:V94"/>
    <mergeCell ref="W90:W94"/>
    <mergeCell ref="X90:X94"/>
    <mergeCell ref="Y90:Y94"/>
    <mergeCell ref="Z90:Z94"/>
    <mergeCell ref="AA90:AA94"/>
    <mergeCell ref="Z80:Z84"/>
    <mergeCell ref="AA80:AA84"/>
    <mergeCell ref="AC80:AC84"/>
    <mergeCell ref="AD80:AD84"/>
    <mergeCell ref="T75:T79"/>
    <mergeCell ref="U75:U79"/>
    <mergeCell ref="AE80:AE84"/>
    <mergeCell ref="A85:B89"/>
    <mergeCell ref="C85:D89"/>
    <mergeCell ref="E85:E89"/>
    <mergeCell ref="F85:F89"/>
    <mergeCell ref="G85:G89"/>
    <mergeCell ref="N85:N89"/>
    <mergeCell ref="O85:O89"/>
    <mergeCell ref="P85:P89"/>
    <mergeCell ref="Q85:Q89"/>
    <mergeCell ref="R85:R89"/>
    <mergeCell ref="S85:S89"/>
    <mergeCell ref="T85:T89"/>
    <mergeCell ref="U85:U89"/>
    <mergeCell ref="V85:V89"/>
    <mergeCell ref="W85:W89"/>
    <mergeCell ref="X85:X89"/>
    <mergeCell ref="Y85:Y89"/>
    <mergeCell ref="AD50:AD54"/>
    <mergeCell ref="AD45:AD49"/>
    <mergeCell ref="AD55:AD59"/>
    <mergeCell ref="AD60:AD64"/>
    <mergeCell ref="AD65:AD69"/>
    <mergeCell ref="AD70:AD74"/>
    <mergeCell ref="AD75:AD79"/>
    <mergeCell ref="A80:B84"/>
    <mergeCell ref="C80:D84"/>
    <mergeCell ref="E80:E84"/>
    <mergeCell ref="F80:F84"/>
    <mergeCell ref="G80:G84"/>
    <mergeCell ref="N80:N84"/>
    <mergeCell ref="O80:O84"/>
    <mergeCell ref="P80:P84"/>
    <mergeCell ref="Q80:Q84"/>
    <mergeCell ref="R80:R84"/>
    <mergeCell ref="S80:S84"/>
    <mergeCell ref="T80:T84"/>
    <mergeCell ref="U80:U84"/>
    <mergeCell ref="V80:V84"/>
    <mergeCell ref="W80:W84"/>
    <mergeCell ref="X80:X84"/>
    <mergeCell ref="Y80:Y84"/>
    <mergeCell ref="AD20:AD24"/>
    <mergeCell ref="AD15:AD19"/>
    <mergeCell ref="AD10:AD14"/>
    <mergeCell ref="AE50:AE54"/>
    <mergeCell ref="U50:U54"/>
    <mergeCell ref="V50:V54"/>
    <mergeCell ref="E45:E49"/>
    <mergeCell ref="F45:F49"/>
    <mergeCell ref="G45:G49"/>
    <mergeCell ref="O45:O49"/>
    <mergeCell ref="P45:P49"/>
    <mergeCell ref="Q45:Q49"/>
    <mergeCell ref="R45:R49"/>
    <mergeCell ref="S45:S49"/>
    <mergeCell ref="E50:E54"/>
    <mergeCell ref="F50:F54"/>
    <mergeCell ref="G50:G54"/>
    <mergeCell ref="O50:O54"/>
    <mergeCell ref="P50:P54"/>
    <mergeCell ref="Q50:Q54"/>
    <mergeCell ref="R50:R54"/>
    <mergeCell ref="S50:S54"/>
    <mergeCell ref="AD40:AD44"/>
    <mergeCell ref="AD35:AD39"/>
    <mergeCell ref="T50:T54"/>
    <mergeCell ref="T45:T49"/>
    <mergeCell ref="U45:U49"/>
    <mergeCell ref="N50:N54"/>
    <mergeCell ref="P35:P39"/>
    <mergeCell ref="Q35:Q39"/>
    <mergeCell ref="R35:R39"/>
    <mergeCell ref="S35:S39"/>
    <mergeCell ref="T35:T39"/>
    <mergeCell ref="U35:U39"/>
    <mergeCell ref="X35:X39"/>
    <mergeCell ref="X30:X34"/>
    <mergeCell ref="E30:E34"/>
    <mergeCell ref="F30:F34"/>
    <mergeCell ref="G30:G34"/>
    <mergeCell ref="O30:O34"/>
    <mergeCell ref="P30:P34"/>
    <mergeCell ref="E35:E39"/>
    <mergeCell ref="F35:F39"/>
    <mergeCell ref="G35:G39"/>
    <mergeCell ref="O35:O39"/>
    <mergeCell ref="N35:N39"/>
    <mergeCell ref="Q30:Q34"/>
    <mergeCell ref="R30:R34"/>
    <mergeCell ref="S30:S34"/>
    <mergeCell ref="T30:T34"/>
    <mergeCell ref="U30:U34"/>
    <mergeCell ref="V30:V34"/>
    <mergeCell ref="W30:W34"/>
    <mergeCell ref="N30:N34"/>
    <mergeCell ref="W20:W24"/>
    <mergeCell ref="N25:N29"/>
    <mergeCell ref="O20:O24"/>
    <mergeCell ref="P20:P24"/>
    <mergeCell ref="Q20:Q24"/>
    <mergeCell ref="R20:R24"/>
    <mergeCell ref="S20:S24"/>
    <mergeCell ref="V35:V39"/>
    <mergeCell ref="W35:W39"/>
    <mergeCell ref="A15:B19"/>
    <mergeCell ref="C15:D19"/>
    <mergeCell ref="A20:B24"/>
    <mergeCell ref="C20:D24"/>
    <mergeCell ref="AE20:AE24"/>
    <mergeCell ref="A25:B29"/>
    <mergeCell ref="C25:D29"/>
    <mergeCell ref="E25:E29"/>
    <mergeCell ref="F25:F29"/>
    <mergeCell ref="G25:G29"/>
    <mergeCell ref="O25:O29"/>
    <mergeCell ref="P25:P29"/>
    <mergeCell ref="Q25:Q29"/>
    <mergeCell ref="R25:R29"/>
    <mergeCell ref="S25:S29"/>
    <mergeCell ref="T25:T29"/>
    <mergeCell ref="U25:U29"/>
    <mergeCell ref="V25:V29"/>
    <mergeCell ref="W25:W29"/>
    <mergeCell ref="X25:X29"/>
    <mergeCell ref="AC15:AC19"/>
    <mergeCell ref="AC20:AC24"/>
    <mergeCell ref="AE15:AE19"/>
    <mergeCell ref="AA15:AA19"/>
    <mergeCell ref="A30:B34"/>
    <mergeCell ref="C30:D34"/>
    <mergeCell ref="A40:B44"/>
    <mergeCell ref="C40:D44"/>
    <mergeCell ref="A45:B49"/>
    <mergeCell ref="C45:D49"/>
    <mergeCell ref="A50:B54"/>
    <mergeCell ref="C50:D54"/>
    <mergeCell ref="A55:B59"/>
    <mergeCell ref="C55:D59"/>
    <mergeCell ref="A35:B39"/>
    <mergeCell ref="C35:D39"/>
    <mergeCell ref="AE55:AE59"/>
    <mergeCell ref="P55:P59"/>
    <mergeCell ref="Q55:Q59"/>
    <mergeCell ref="R55:R59"/>
    <mergeCell ref="S55:S59"/>
    <mergeCell ref="T55:T59"/>
    <mergeCell ref="U55:U59"/>
    <mergeCell ref="V55:V59"/>
    <mergeCell ref="E55:E59"/>
    <mergeCell ref="F55:F59"/>
    <mergeCell ref="G55:G59"/>
    <mergeCell ref="O55:O59"/>
    <mergeCell ref="N55:N59"/>
    <mergeCell ref="Y40:Y44"/>
    <mergeCell ref="Z40:Z44"/>
    <mergeCell ref="AA40:AA44"/>
    <mergeCell ref="AC40:AC44"/>
    <mergeCell ref="W55:W59"/>
    <mergeCell ref="X55:X59"/>
    <mergeCell ref="Y55:Y59"/>
    <mergeCell ref="Z55:Z59"/>
    <mergeCell ref="AA55:AA59"/>
    <mergeCell ref="AC55:AC59"/>
    <mergeCell ref="W50:W54"/>
    <mergeCell ref="X50:X54"/>
    <mergeCell ref="Y50:Y54"/>
    <mergeCell ref="Z50:Z54"/>
    <mergeCell ref="AA50:AA54"/>
    <mergeCell ref="AC50:AC54"/>
    <mergeCell ref="AB45:AB49"/>
    <mergeCell ref="AB50:AB54"/>
    <mergeCell ref="AB55:AB59"/>
    <mergeCell ref="AE40:AE44"/>
    <mergeCell ref="AE45:AE49"/>
    <mergeCell ref="U40:U44"/>
    <mergeCell ref="V40:V44"/>
    <mergeCell ref="E40:E44"/>
    <mergeCell ref="F40:F44"/>
    <mergeCell ref="G40:G44"/>
    <mergeCell ref="O40:O44"/>
    <mergeCell ref="P40:P44"/>
    <mergeCell ref="Q40:Q44"/>
    <mergeCell ref="R40:R44"/>
    <mergeCell ref="S40:S44"/>
    <mergeCell ref="T40:T44"/>
    <mergeCell ref="N40:N44"/>
    <mergeCell ref="N45:N49"/>
    <mergeCell ref="V45:V49"/>
    <mergeCell ref="W45:W49"/>
    <mergeCell ref="X45:X49"/>
    <mergeCell ref="Y45:Y49"/>
    <mergeCell ref="Z45:Z49"/>
    <mergeCell ref="AA45:AA49"/>
    <mergeCell ref="AC45:AC49"/>
    <mergeCell ref="W40:W44"/>
    <mergeCell ref="X40:X44"/>
    <mergeCell ref="AE35:AE39"/>
    <mergeCell ref="Y35:Y39"/>
    <mergeCell ref="Z35:Z39"/>
    <mergeCell ref="AA35:AA39"/>
    <mergeCell ref="AC35:AC39"/>
    <mergeCell ref="AC25:AC29"/>
    <mergeCell ref="AE25:AE29"/>
    <mergeCell ref="Y30:Y34"/>
    <mergeCell ref="Z30:Z34"/>
    <mergeCell ref="AA30:AA34"/>
    <mergeCell ref="AC30:AC34"/>
    <mergeCell ref="AE30:AE34"/>
    <mergeCell ref="AD25:AD29"/>
    <mergeCell ref="AD30:AD34"/>
    <mergeCell ref="E20:E24"/>
    <mergeCell ref="F15:F19"/>
    <mergeCell ref="G15:G19"/>
    <mergeCell ref="O15:O19"/>
    <mergeCell ref="T15:T19"/>
    <mergeCell ref="F20:F24"/>
    <mergeCell ref="G20:G24"/>
    <mergeCell ref="Q15:Q19"/>
    <mergeCell ref="V15:V19"/>
    <mergeCell ref="S15:S19"/>
    <mergeCell ref="U15:U19"/>
    <mergeCell ref="T20:T24"/>
    <mergeCell ref="N20:N24"/>
    <mergeCell ref="U20:U24"/>
    <mergeCell ref="V20:V24"/>
    <mergeCell ref="X20:X24"/>
    <mergeCell ref="Y25:Y29"/>
    <mergeCell ref="Z25:Z29"/>
    <mergeCell ref="AA25:AA29"/>
    <mergeCell ref="Y20:Y24"/>
    <mergeCell ref="Z20:Z24"/>
    <mergeCell ref="AA20:AA24"/>
    <mergeCell ref="Y15:Y19"/>
    <mergeCell ref="Z15:Z19"/>
    <mergeCell ref="X15:X19"/>
    <mergeCell ref="AA10:AA14"/>
    <mergeCell ref="AC10:AC14"/>
    <mergeCell ref="T10:T14"/>
    <mergeCell ref="U10:U14"/>
    <mergeCell ref="V10:V14"/>
    <mergeCell ref="W10:W14"/>
    <mergeCell ref="X10:X14"/>
    <mergeCell ref="Y10:Y14"/>
    <mergeCell ref="E15:E19"/>
    <mergeCell ref="W15:W19"/>
    <mergeCell ref="C10:D14"/>
    <mergeCell ref="A9:B9"/>
    <mergeCell ref="C9:D9"/>
    <mergeCell ref="B4:F4"/>
    <mergeCell ref="A10:B14"/>
    <mergeCell ref="A3:D3"/>
    <mergeCell ref="G10:G14"/>
    <mergeCell ref="P10:P14"/>
    <mergeCell ref="Q10:Q14"/>
    <mergeCell ref="O10:O14"/>
    <mergeCell ref="N10:N14"/>
    <mergeCell ref="F10:F14"/>
    <mergeCell ref="E10:E14"/>
    <mergeCell ref="A1:F2"/>
    <mergeCell ref="B5:C5"/>
    <mergeCell ref="E5:F5"/>
    <mergeCell ref="E6:F6"/>
    <mergeCell ref="B6:C6"/>
    <mergeCell ref="B7:C7"/>
    <mergeCell ref="D7:E7"/>
    <mergeCell ref="AD2:AD9"/>
    <mergeCell ref="O1:O9"/>
    <mergeCell ref="M2:M9"/>
    <mergeCell ref="N2:N9"/>
    <mergeCell ref="P1:AE1"/>
    <mergeCell ref="P2:P9"/>
    <mergeCell ref="Q2:Q9"/>
    <mergeCell ref="R2:R9"/>
    <mergeCell ref="S2:S9"/>
    <mergeCell ref="T2:T9"/>
    <mergeCell ref="U2:U9"/>
    <mergeCell ref="V2:V9"/>
    <mergeCell ref="W2:W9"/>
    <mergeCell ref="X2:X9"/>
    <mergeCell ref="Y2:Y9"/>
    <mergeCell ref="Z2:Z9"/>
    <mergeCell ref="AE2:AE9"/>
    <mergeCell ref="AA2:AA9"/>
    <mergeCell ref="AC2:AC9"/>
    <mergeCell ref="G60:G64"/>
    <mergeCell ref="N60:N64"/>
    <mergeCell ref="AE60:AE64"/>
    <mergeCell ref="P60:P64"/>
    <mergeCell ref="Q60:Q64"/>
    <mergeCell ref="R60:R64"/>
    <mergeCell ref="S60:S64"/>
    <mergeCell ref="T60:T64"/>
    <mergeCell ref="Z60:Z64"/>
    <mergeCell ref="AA60:AA64"/>
    <mergeCell ref="AC60:AC64"/>
    <mergeCell ref="R10:R14"/>
    <mergeCell ref="R15:R19"/>
    <mergeCell ref="AE10:AE14"/>
    <mergeCell ref="S10:S14"/>
    <mergeCell ref="N15:N19"/>
    <mergeCell ref="P15:P19"/>
    <mergeCell ref="U60:U64"/>
    <mergeCell ref="O60:O64"/>
    <mergeCell ref="AB2:AB9"/>
    <mergeCell ref="AB10:AB14"/>
    <mergeCell ref="Z10:Z14"/>
    <mergeCell ref="AE75:AE79"/>
    <mergeCell ref="A65:B69"/>
    <mergeCell ref="X60:X64"/>
    <mergeCell ref="Y60:Y64"/>
    <mergeCell ref="V60:V64"/>
    <mergeCell ref="W60:W64"/>
    <mergeCell ref="T65:T69"/>
    <mergeCell ref="U65:U69"/>
    <mergeCell ref="V65:V69"/>
    <mergeCell ref="W65:W69"/>
    <mergeCell ref="X65:X69"/>
    <mergeCell ref="Y65:Y69"/>
    <mergeCell ref="C65:D69"/>
    <mergeCell ref="E65:E69"/>
    <mergeCell ref="F65:F69"/>
    <mergeCell ref="G65:G69"/>
    <mergeCell ref="N65:N69"/>
    <mergeCell ref="O65:O69"/>
    <mergeCell ref="P65:P69"/>
    <mergeCell ref="Q65:Q69"/>
    <mergeCell ref="A60:B64"/>
    <mergeCell ref="C60:D64"/>
    <mergeCell ref="E60:E64"/>
    <mergeCell ref="F60:F64"/>
    <mergeCell ref="AC65:AC69"/>
    <mergeCell ref="AE65:AE69"/>
    <mergeCell ref="A70:B74"/>
    <mergeCell ref="C70:D74"/>
    <mergeCell ref="E70:E74"/>
    <mergeCell ref="F70:F74"/>
    <mergeCell ref="G70:G74"/>
    <mergeCell ref="N70:N74"/>
    <mergeCell ref="O70:O74"/>
    <mergeCell ref="P70:P74"/>
    <mergeCell ref="Q70:Q74"/>
    <mergeCell ref="R70:R74"/>
    <mergeCell ref="S70:S74"/>
    <mergeCell ref="T70:T74"/>
    <mergeCell ref="U70:U74"/>
    <mergeCell ref="V70:V74"/>
    <mergeCell ref="W70:W74"/>
    <mergeCell ref="X70:X74"/>
    <mergeCell ref="Y70:Y74"/>
    <mergeCell ref="Z70:Z74"/>
    <mergeCell ref="S65:S69"/>
    <mergeCell ref="AC75:AC79"/>
    <mergeCell ref="AB110:AB114"/>
    <mergeCell ref="AB115:AB119"/>
    <mergeCell ref="AC70:AC74"/>
    <mergeCell ref="AE70:AE74"/>
    <mergeCell ref="Z65:Z69"/>
    <mergeCell ref="AA65:AA69"/>
    <mergeCell ref="AA70:AA74"/>
    <mergeCell ref="A75:B79"/>
    <mergeCell ref="C75:D79"/>
    <mergeCell ref="E75:E79"/>
    <mergeCell ref="F75:F79"/>
    <mergeCell ref="G75:G79"/>
    <mergeCell ref="N75:N79"/>
    <mergeCell ref="O75:O79"/>
    <mergeCell ref="P75:P79"/>
    <mergeCell ref="Q75:Q79"/>
    <mergeCell ref="V75:V79"/>
    <mergeCell ref="W75:W79"/>
    <mergeCell ref="X75:X79"/>
    <mergeCell ref="Y75:Y79"/>
    <mergeCell ref="Z75:Z79"/>
    <mergeCell ref="AA75:AA79"/>
    <mergeCell ref="R75:R79"/>
    <mergeCell ref="I1:N1"/>
    <mergeCell ref="L2:L9"/>
    <mergeCell ref="K2:K9"/>
    <mergeCell ref="J2:J9"/>
    <mergeCell ref="I2:I9"/>
    <mergeCell ref="AB120:AB124"/>
    <mergeCell ref="AB125:AB129"/>
    <mergeCell ref="AB60:AB64"/>
    <mergeCell ref="AB65:AB69"/>
    <mergeCell ref="AB70:AB74"/>
    <mergeCell ref="AB75:AB79"/>
    <mergeCell ref="AB80:AB84"/>
    <mergeCell ref="AB85:AB89"/>
    <mergeCell ref="AB90:AB94"/>
    <mergeCell ref="AB95:AB99"/>
    <mergeCell ref="AB100:AB104"/>
    <mergeCell ref="AB15:AB19"/>
    <mergeCell ref="AB20:AB24"/>
    <mergeCell ref="AB25:AB29"/>
    <mergeCell ref="AB30:AB34"/>
    <mergeCell ref="AB35:AB39"/>
    <mergeCell ref="AB40:AB44"/>
    <mergeCell ref="S75:S79"/>
    <mergeCell ref="R65:R69"/>
  </mergeCells>
  <conditionalFormatting sqref="M10:N14 M20:N24 M30:N34 A10:F14 A20:F24 A30:F34 A40:F44 A50:F54 A60:F64 A70:F74 A80:F84 A90:F94 A100:F104 A110:F114 A120:F124 F3 B4:F4 E5:F6 B6:C7 M40:N44 M50:N54 M60:N64 M70:N74 M80:N84 M90:N94 M100:N104 M110:N114 M120:N124">
    <cfRule type="cellIs" dxfId="1" priority="7" operator="equal">
      <formula>0</formula>
    </cfRule>
  </conditionalFormatting>
  <conditionalFormatting sqref="M15:N19 M25:N29 M35:N39 M45:N49 M55:N59 M65:N69 M75:N79 M85:N89 M95:N99 M105:N109 M115:N119 M125:N129 A15:F19 A25:F29 A35:F39 A45:F49 A55:F59 A65:F69 A75:F79 A85:F89 A95:F99 A105:F109 A115:F119 A125:F129">
    <cfRule type="cellIs" dxfId="0" priority="5" operator="equal">
      <formula>0</formula>
    </cfRule>
  </conditionalFormatting>
  <dataValidations count="1">
    <dataValidation type="list" allowBlank="1" showInputMessage="1" showErrorMessage="1" sqref="I10:L129">
      <formula1>$AG$2:$AG$6</formula1>
    </dataValidation>
  </dataValidations>
  <hyperlinks>
    <hyperlink ref="G10:G14" location="Classificação!Z10" display="Classificação"/>
    <hyperlink ref="G15:G19" location="Classificação!Z15" display="Classificação"/>
    <hyperlink ref="G20:G24" location="Classificação!Z20" display="Classificação"/>
    <hyperlink ref="G25:G29" location="Classificação!Z25" display="Classificação"/>
    <hyperlink ref="G30:G34" location="Classificação!Z30" display="Classificação"/>
    <hyperlink ref="G35:G39" location="Classificação!Z35" display="Classificação"/>
    <hyperlink ref="G40:G44" location="Classificação!Z40" display="Classificação"/>
    <hyperlink ref="G45:G49" location="Classificação!Z45" display="Classificação"/>
    <hyperlink ref="G50:G54" location="Classificação!Z50" display="Classificação"/>
    <hyperlink ref="G55:G59" location="Classificação!Z55" display="Classificação"/>
    <hyperlink ref="G60:G64" location="Classificação!Z60" display="Classificação"/>
    <hyperlink ref="G65:G69" location="Classificação!Z65" display="Classificação"/>
    <hyperlink ref="G70:G74" location="Classificação!Z70" display="Classificação"/>
    <hyperlink ref="G75:G79" location="Classificação!Z75" display="Classificação"/>
    <hyperlink ref="G80:G84" location="Classificação!Z80" display="Classificação"/>
    <hyperlink ref="G85:G89" location="Classificação!Z85" display="Classificação"/>
    <hyperlink ref="G90:G94" location="Classificação!Z90" display="Classificação"/>
    <hyperlink ref="G95:G99" location="Classificação!Z95" display="Classificação"/>
    <hyperlink ref="G100:G104" location="Classificação!Z100" display="Classificação"/>
    <hyperlink ref="G105:G109" location="Classificação!Z105" display="Classificação"/>
    <hyperlink ref="G110:G114" location="Classificação!Z110" display="Classificação"/>
    <hyperlink ref="G115:G119" location="Classificação!Z115" display="Classificação"/>
    <hyperlink ref="G120:G124" location="Classificação!Z120" display="Classificação"/>
    <hyperlink ref="G125:G129" location="Classificação!Z125" display="Classificação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3" orientation="landscape" r:id="rId1"/>
  <rowBreaks count="1" manualBreakCount="1">
    <brk id="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zoomScaleNormal="100" zoomScaleSheetLayoutView="100" workbookViewId="0">
      <selection activeCell="R11" sqref="R11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autoPict="0" r:id="rId5">
            <anchor moveWithCells="1">
              <from>
                <xdr:col>0</xdr:col>
                <xdr:colOff>180975</xdr:colOff>
                <xdr:row>3</xdr:row>
                <xdr:rowOff>161925</xdr:rowOff>
              </from>
              <to>
                <xdr:col>14</xdr:col>
                <xdr:colOff>542925</xdr:colOff>
                <xdr:row>28</xdr:row>
                <xdr:rowOff>123825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Instruções</vt:lpstr>
      <vt:lpstr>Classificação</vt:lpstr>
      <vt:lpstr>Pontuaçoes</vt:lpstr>
      <vt:lpstr>Legenda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Tiago Castro (DGE)</cp:lastModifiedBy>
  <cp:lastPrinted>2016-11-22T10:41:39Z</cp:lastPrinted>
  <dcterms:created xsi:type="dcterms:W3CDTF">2010-10-27T18:14:11Z</dcterms:created>
  <dcterms:modified xsi:type="dcterms:W3CDTF">2016-11-24T15:34:33Z</dcterms:modified>
</cp:coreProperties>
</file>