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CBA3" lockStructure="1"/>
  <bookViews>
    <workbookView xWindow="0" yWindow="120" windowWidth="19155" windowHeight="8475" tabRatio="848"/>
  </bookViews>
  <sheets>
    <sheet name="Instruções" sheetId="28" r:id="rId1"/>
    <sheet name="Classificação" sheetId="15" r:id="rId2"/>
    <sheet name="Pontuaçoes" sheetId="27" r:id="rId3"/>
    <sheet name="Legenda" sheetId="29" r:id="rId4"/>
  </sheets>
  <definedNames>
    <definedName name="_xlnm.Print_Area" localSheetId="0">Instruções!$A$1:$L$51</definedName>
  </definedNames>
  <calcPr calcId="145621"/>
</workbook>
</file>

<file path=xl/calcChain.xml><?xml version="1.0" encoding="utf-8"?>
<calcChain xmlns="http://schemas.openxmlformats.org/spreadsheetml/2006/main">
  <c r="M81" i="27" l="1"/>
  <c r="M80" i="27"/>
  <c r="AE79" i="27"/>
  <c r="N79" i="27"/>
  <c r="M79" i="27"/>
  <c r="F79" i="27"/>
  <c r="E79" i="27"/>
  <c r="C79" i="27"/>
  <c r="A79" i="27"/>
  <c r="M78" i="27"/>
  <c r="M77" i="27"/>
  <c r="AE76" i="27"/>
  <c r="N76" i="27"/>
  <c r="M76" i="27"/>
  <c r="F76" i="27"/>
  <c r="E76" i="27"/>
  <c r="C76" i="27"/>
  <c r="A76" i="27"/>
  <c r="M75" i="27"/>
  <c r="M74" i="27"/>
  <c r="AE73" i="27"/>
  <c r="N73" i="27"/>
  <c r="M73" i="27"/>
  <c r="F73" i="27"/>
  <c r="E73" i="27"/>
  <c r="C73" i="27"/>
  <c r="A73" i="27"/>
  <c r="M72" i="27"/>
  <c r="M71" i="27"/>
  <c r="AE70" i="27"/>
  <c r="N70" i="27"/>
  <c r="M70" i="27"/>
  <c r="F70" i="27"/>
  <c r="E70" i="27"/>
  <c r="C70" i="27"/>
  <c r="A70" i="27"/>
  <c r="M69" i="27"/>
  <c r="M68" i="27"/>
  <c r="AE67" i="27"/>
  <c r="N67" i="27"/>
  <c r="M67" i="27"/>
  <c r="F67" i="27"/>
  <c r="E67" i="27"/>
  <c r="C67" i="27"/>
  <c r="A67" i="27"/>
  <c r="M66" i="27"/>
  <c r="M65" i="27"/>
  <c r="AE64" i="27"/>
  <c r="N64" i="27"/>
  <c r="M64" i="27"/>
  <c r="F64" i="27"/>
  <c r="E64" i="27"/>
  <c r="C64" i="27"/>
  <c r="A64" i="27"/>
  <c r="M63" i="27"/>
  <c r="M62" i="27"/>
  <c r="AE61" i="27"/>
  <c r="N61" i="27"/>
  <c r="M61" i="27"/>
  <c r="F61" i="27"/>
  <c r="E61" i="27"/>
  <c r="C61" i="27"/>
  <c r="A61" i="27"/>
  <c r="M60" i="27"/>
  <c r="M59" i="27"/>
  <c r="AE58" i="27"/>
  <c r="N58" i="27"/>
  <c r="M58" i="27"/>
  <c r="F58" i="27"/>
  <c r="E58" i="27"/>
  <c r="C58" i="27"/>
  <c r="A58" i="27"/>
  <c r="M57" i="27"/>
  <c r="M56" i="27"/>
  <c r="AE55" i="27"/>
  <c r="N55" i="27"/>
  <c r="M55" i="27"/>
  <c r="F55" i="27"/>
  <c r="E55" i="27"/>
  <c r="C55" i="27"/>
  <c r="A55" i="27"/>
  <c r="M54" i="27"/>
  <c r="M53" i="27"/>
  <c r="AE52" i="27"/>
  <c r="N52" i="27"/>
  <c r="M52" i="27"/>
  <c r="F52" i="27"/>
  <c r="E52" i="27"/>
  <c r="C52" i="27"/>
  <c r="A52" i="27"/>
  <c r="M51" i="27"/>
  <c r="M50" i="27"/>
  <c r="AE49" i="27"/>
  <c r="N49" i="27"/>
  <c r="M49" i="27"/>
  <c r="F49" i="27"/>
  <c r="E49" i="27"/>
  <c r="C49" i="27"/>
  <c r="A49" i="27"/>
  <c r="M48" i="27"/>
  <c r="M47" i="27"/>
  <c r="AE46" i="27"/>
  <c r="N46" i="27"/>
  <c r="M46" i="27"/>
  <c r="F46" i="27"/>
  <c r="E46" i="27"/>
  <c r="C46" i="27"/>
  <c r="A46" i="27"/>
  <c r="M45" i="27"/>
  <c r="M44" i="27"/>
  <c r="AE43" i="27"/>
  <c r="N43" i="27"/>
  <c r="M43" i="27"/>
  <c r="F43" i="27"/>
  <c r="E43" i="27"/>
  <c r="C43" i="27"/>
  <c r="A43" i="27"/>
  <c r="M42" i="27"/>
  <c r="M41" i="27"/>
  <c r="AE40" i="27"/>
  <c r="N40" i="27"/>
  <c r="M40" i="27"/>
  <c r="F40" i="27"/>
  <c r="E40" i="27"/>
  <c r="C40" i="27"/>
  <c r="A40" i="27"/>
  <c r="M39" i="27"/>
  <c r="M38" i="27"/>
  <c r="AE37" i="27"/>
  <c r="N37" i="27"/>
  <c r="M37" i="27"/>
  <c r="F37" i="27"/>
  <c r="E37" i="27"/>
  <c r="C37" i="27"/>
  <c r="A37" i="27"/>
  <c r="M36" i="27"/>
  <c r="M35" i="27"/>
  <c r="AE34" i="27"/>
  <c r="N34" i="27"/>
  <c r="M34" i="27"/>
  <c r="F34" i="27"/>
  <c r="E34" i="27"/>
  <c r="C34" i="27"/>
  <c r="A34" i="27"/>
  <c r="M33" i="27"/>
  <c r="M32" i="27"/>
  <c r="AE31" i="27"/>
  <c r="N31" i="27"/>
  <c r="M31" i="27"/>
  <c r="F31" i="27"/>
  <c r="E31" i="27"/>
  <c r="C31" i="27"/>
  <c r="A31" i="27"/>
  <c r="M30" i="27"/>
  <c r="M29" i="27"/>
  <c r="AE28" i="27"/>
  <c r="N28" i="27"/>
  <c r="M28" i="27"/>
  <c r="F28" i="27"/>
  <c r="E28" i="27"/>
  <c r="C28" i="27"/>
  <c r="A28" i="27"/>
  <c r="M27" i="27"/>
  <c r="M26" i="27"/>
  <c r="AE25" i="27"/>
  <c r="N25" i="27"/>
  <c r="M25" i="27"/>
  <c r="F25" i="27"/>
  <c r="E25" i="27"/>
  <c r="C25" i="27"/>
  <c r="A25" i="27"/>
  <c r="M24" i="27"/>
  <c r="M23" i="27"/>
  <c r="AE22" i="27"/>
  <c r="N22" i="27"/>
  <c r="M22" i="27"/>
  <c r="F22" i="27"/>
  <c r="E22" i="27"/>
  <c r="C22" i="27"/>
  <c r="A22" i="27"/>
  <c r="M21" i="27"/>
  <c r="M20" i="27"/>
  <c r="AE19" i="27"/>
  <c r="N19" i="27"/>
  <c r="M19" i="27"/>
  <c r="F19" i="27"/>
  <c r="E19" i="27"/>
  <c r="C19" i="27"/>
  <c r="A19" i="27"/>
  <c r="M18" i="27"/>
  <c r="M17" i="27"/>
  <c r="AE16" i="27"/>
  <c r="N16" i="27"/>
  <c r="M16" i="27"/>
  <c r="F16" i="27"/>
  <c r="E16" i="27"/>
  <c r="C16" i="27"/>
  <c r="A16" i="27"/>
  <c r="M15" i="27"/>
  <c r="M14" i="27"/>
  <c r="AE13" i="27"/>
  <c r="N13" i="27"/>
  <c r="M13" i="27"/>
  <c r="F13" i="27"/>
  <c r="E13" i="27"/>
  <c r="C13" i="27"/>
  <c r="A13" i="27"/>
  <c r="M12" i="27"/>
  <c r="M11" i="27"/>
  <c r="AE10" i="27"/>
  <c r="N10" i="27"/>
  <c r="M10" i="27"/>
  <c r="F10" i="27"/>
  <c r="E10" i="27"/>
  <c r="C10" i="27"/>
  <c r="A10" i="27"/>
  <c r="F7" i="27"/>
  <c r="B7" i="27"/>
  <c r="E6" i="27"/>
  <c r="B6" i="27"/>
  <c r="E5" i="27"/>
  <c r="B5" i="27"/>
  <c r="B4" i="27"/>
  <c r="F3" i="27"/>
  <c r="Z79" i="15"/>
  <c r="Y79" i="15"/>
  <c r="X79" i="15"/>
  <c r="W79" i="15"/>
  <c r="V79" i="15"/>
  <c r="U79" i="15"/>
  <c r="T79" i="15"/>
  <c r="S79" i="15"/>
  <c r="R79" i="15"/>
  <c r="Q79" i="15"/>
  <c r="P79" i="15"/>
  <c r="O79" i="15"/>
  <c r="N79" i="15"/>
  <c r="M79" i="15"/>
  <c r="L79" i="15"/>
  <c r="K79" i="15"/>
  <c r="J79" i="15"/>
  <c r="I79" i="15"/>
  <c r="H79" i="15"/>
  <c r="G79" i="15"/>
  <c r="Z76" i="15"/>
  <c r="Y76" i="15"/>
  <c r="X76" i="15"/>
  <c r="W76" i="15"/>
  <c r="V76" i="15"/>
  <c r="U76" i="15"/>
  <c r="T76" i="15"/>
  <c r="S76" i="15"/>
  <c r="R76" i="15"/>
  <c r="Q76" i="15"/>
  <c r="P76" i="15"/>
  <c r="O76" i="15"/>
  <c r="N76" i="15"/>
  <c r="M76" i="15"/>
  <c r="L76" i="15"/>
  <c r="K76" i="15"/>
  <c r="J76" i="15"/>
  <c r="I76" i="15"/>
  <c r="H76" i="15"/>
  <c r="G76" i="15"/>
  <c r="Z73" i="15"/>
  <c r="Y73" i="15"/>
  <c r="X73" i="15"/>
  <c r="W73" i="15"/>
  <c r="V73" i="15"/>
  <c r="U73" i="15"/>
  <c r="T73" i="15"/>
  <c r="S73" i="15"/>
  <c r="R73" i="15"/>
  <c r="Q73" i="15"/>
  <c r="P73" i="15"/>
  <c r="O73" i="15"/>
  <c r="N73" i="15"/>
  <c r="M73" i="15"/>
  <c r="L73" i="15"/>
  <c r="K73" i="15"/>
  <c r="J73" i="15"/>
  <c r="I73" i="15"/>
  <c r="H73" i="15"/>
  <c r="G73" i="15"/>
  <c r="Z70" i="15"/>
  <c r="Y70" i="15"/>
  <c r="X70" i="15"/>
  <c r="W70" i="15"/>
  <c r="V70" i="15"/>
  <c r="U70" i="15"/>
  <c r="T70" i="15"/>
  <c r="S70" i="15"/>
  <c r="R70" i="15"/>
  <c r="Q70" i="15"/>
  <c r="P70" i="15"/>
  <c r="O70" i="15"/>
  <c r="N70" i="15"/>
  <c r="M70" i="15"/>
  <c r="L70" i="15"/>
  <c r="K70" i="15"/>
  <c r="J70" i="15"/>
  <c r="I70" i="15"/>
  <c r="H70" i="15"/>
  <c r="G70" i="15"/>
  <c r="Z67" i="15"/>
  <c r="Y67" i="15"/>
  <c r="X67" i="15"/>
  <c r="W67" i="15"/>
  <c r="V67" i="15"/>
  <c r="U67" i="15"/>
  <c r="T67" i="15"/>
  <c r="S67" i="15"/>
  <c r="R67" i="15"/>
  <c r="Q67" i="15"/>
  <c r="P67" i="15"/>
  <c r="O67" i="15"/>
  <c r="N67" i="15"/>
  <c r="M67" i="15"/>
  <c r="L67" i="15"/>
  <c r="K67" i="15"/>
  <c r="J67" i="15"/>
  <c r="I67" i="15"/>
  <c r="H67" i="15"/>
  <c r="G67" i="15"/>
  <c r="Z64" i="15"/>
  <c r="Y64" i="15"/>
  <c r="X64" i="15"/>
  <c r="W64" i="15"/>
  <c r="V64" i="15"/>
  <c r="U64" i="15"/>
  <c r="T64" i="15"/>
  <c r="S64" i="15"/>
  <c r="R64" i="15"/>
  <c r="Q64" i="15"/>
  <c r="P64" i="15"/>
  <c r="O64" i="15"/>
  <c r="N64" i="15"/>
  <c r="M64" i="15"/>
  <c r="L64" i="15"/>
  <c r="K64" i="15"/>
  <c r="J64" i="15"/>
  <c r="I64" i="15"/>
  <c r="H64" i="15"/>
  <c r="G64" i="15"/>
  <c r="Z61" i="15"/>
  <c r="Y61" i="15"/>
  <c r="X61" i="15"/>
  <c r="W61" i="15"/>
  <c r="V61" i="15"/>
  <c r="U61" i="15"/>
  <c r="T61" i="15"/>
  <c r="S61" i="15"/>
  <c r="R61" i="15"/>
  <c r="Q61" i="15"/>
  <c r="P61" i="15"/>
  <c r="O61" i="15"/>
  <c r="N61" i="15"/>
  <c r="M61" i="15"/>
  <c r="L61" i="15"/>
  <c r="K61" i="15"/>
  <c r="J61" i="15"/>
  <c r="I61" i="15"/>
  <c r="H61" i="15"/>
  <c r="G61" i="15"/>
  <c r="Z58" i="15"/>
  <c r="Y58" i="15"/>
  <c r="X58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Z55" i="15"/>
  <c r="Y55" i="15"/>
  <c r="X55" i="15"/>
  <c r="W55" i="15"/>
  <c r="V55" i="15"/>
  <c r="U55" i="15"/>
  <c r="T55" i="15"/>
  <c r="S55" i="15"/>
  <c r="R55" i="15"/>
  <c r="Q55" i="15"/>
  <c r="P55" i="15"/>
  <c r="O55" i="15"/>
  <c r="N55" i="15"/>
  <c r="M55" i="15"/>
  <c r="L55" i="15"/>
  <c r="K55" i="15"/>
  <c r="J55" i="15"/>
  <c r="I55" i="15"/>
  <c r="H55" i="15"/>
  <c r="G55" i="15"/>
  <c r="Z52" i="15"/>
  <c r="Y52" i="15"/>
  <c r="X52" i="15"/>
  <c r="W52" i="15"/>
  <c r="V52" i="15"/>
  <c r="U52" i="15"/>
  <c r="T52" i="15"/>
  <c r="S52" i="15"/>
  <c r="R52" i="15"/>
  <c r="Q52" i="15"/>
  <c r="P52" i="15"/>
  <c r="O52" i="15"/>
  <c r="N52" i="15"/>
  <c r="M52" i="15"/>
  <c r="L52" i="15"/>
  <c r="K52" i="15"/>
  <c r="J52" i="15"/>
  <c r="I52" i="15"/>
  <c r="H52" i="15"/>
  <c r="G52" i="15"/>
  <c r="Z49" i="15"/>
  <c r="Y49" i="15"/>
  <c r="X49" i="15"/>
  <c r="W49" i="15"/>
  <c r="V49" i="15"/>
  <c r="U49" i="15"/>
  <c r="T49" i="15"/>
  <c r="S49" i="15"/>
  <c r="R49" i="15"/>
  <c r="Q49" i="15"/>
  <c r="P49" i="15"/>
  <c r="O49" i="15"/>
  <c r="N49" i="15"/>
  <c r="M49" i="15"/>
  <c r="L49" i="15"/>
  <c r="K49" i="15"/>
  <c r="J49" i="15"/>
  <c r="I49" i="15"/>
  <c r="H49" i="15"/>
  <c r="G49" i="15"/>
  <c r="Z46" i="15"/>
  <c r="Y46" i="15"/>
  <c r="X46" i="15"/>
  <c r="W46" i="15"/>
  <c r="V46" i="15"/>
  <c r="U46" i="15"/>
  <c r="T46" i="15"/>
  <c r="S46" i="15"/>
  <c r="R46" i="15"/>
  <c r="Q46" i="15"/>
  <c r="P46" i="15"/>
  <c r="O46" i="15"/>
  <c r="N46" i="15"/>
  <c r="M46" i="15"/>
  <c r="L46" i="15"/>
  <c r="K46" i="15"/>
  <c r="J46" i="15"/>
  <c r="I46" i="15"/>
  <c r="H46" i="15"/>
  <c r="G46" i="15"/>
  <c r="Z43" i="15"/>
  <c r="Y43" i="15"/>
  <c r="X43" i="15"/>
  <c r="W43" i="15"/>
  <c r="V43" i="15"/>
  <c r="U43" i="15"/>
  <c r="T43" i="15"/>
  <c r="S43" i="15"/>
  <c r="R43" i="15"/>
  <c r="Q43" i="15"/>
  <c r="P43" i="15"/>
  <c r="O43" i="15"/>
  <c r="N43" i="15"/>
  <c r="M43" i="15"/>
  <c r="L43" i="15"/>
  <c r="K43" i="15"/>
  <c r="J43" i="15"/>
  <c r="I43" i="15"/>
  <c r="H43" i="15"/>
  <c r="G43" i="15"/>
  <c r="Z40" i="15"/>
  <c r="Y40" i="15"/>
  <c r="X40" i="15"/>
  <c r="W40" i="15"/>
  <c r="V40" i="15"/>
  <c r="U40" i="15"/>
  <c r="T40" i="15"/>
  <c r="S40" i="15"/>
  <c r="R40" i="15"/>
  <c r="Q40" i="15"/>
  <c r="P40" i="15"/>
  <c r="O40" i="15"/>
  <c r="N40" i="15"/>
  <c r="M40" i="15"/>
  <c r="L40" i="15"/>
  <c r="K40" i="15"/>
  <c r="J40" i="15"/>
  <c r="I40" i="15"/>
  <c r="H40" i="15"/>
  <c r="G40" i="15"/>
  <c r="Z37" i="15"/>
  <c r="Y37" i="15"/>
  <c r="X37" i="15"/>
  <c r="W37" i="15"/>
  <c r="V37" i="15"/>
  <c r="U37" i="15"/>
  <c r="T37" i="15"/>
  <c r="S37" i="15"/>
  <c r="R37" i="15"/>
  <c r="Q37" i="15"/>
  <c r="P37" i="15"/>
  <c r="O37" i="15"/>
  <c r="N37" i="15"/>
  <c r="M37" i="15"/>
  <c r="L37" i="15"/>
  <c r="K37" i="15"/>
  <c r="J37" i="15"/>
  <c r="I37" i="15"/>
  <c r="H37" i="15"/>
  <c r="G37" i="15"/>
  <c r="Z34" i="15"/>
  <c r="Y34" i="15"/>
  <c r="X34" i="15"/>
  <c r="W34" i="15"/>
  <c r="V34" i="15"/>
  <c r="U34" i="15"/>
  <c r="T34" i="15"/>
  <c r="S34" i="15"/>
  <c r="R34" i="15"/>
  <c r="Q34" i="15"/>
  <c r="P34" i="15"/>
  <c r="O34" i="15"/>
  <c r="N34" i="15"/>
  <c r="M34" i="15"/>
  <c r="L34" i="15"/>
  <c r="K34" i="15"/>
  <c r="J34" i="15"/>
  <c r="I34" i="15"/>
  <c r="H34" i="15"/>
  <c r="G34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</calcChain>
</file>

<file path=xl/sharedStrings.xml><?xml version="1.0" encoding="utf-8"?>
<sst xmlns="http://schemas.openxmlformats.org/spreadsheetml/2006/main" count="208" uniqueCount="95">
  <si>
    <t>Escola</t>
  </si>
  <si>
    <t xml:space="preserve">Saídas do praticável </t>
  </si>
  <si>
    <t>Intervenção/ajuda do treinador</t>
  </si>
  <si>
    <t>Marcas no praticável</t>
  </si>
  <si>
    <t>Colchão/tapete no praticável</t>
  </si>
  <si>
    <t>Roupa interior/partes corporais expostas</t>
  </si>
  <si>
    <t>CLDE</t>
  </si>
  <si>
    <t>Deduções</t>
  </si>
  <si>
    <t>Comportamento antidesportivo</t>
  </si>
  <si>
    <t>Elementos técnicos repetidos e quedas</t>
  </si>
  <si>
    <t>Execução</t>
  </si>
  <si>
    <t>JE1</t>
  </si>
  <si>
    <t>JE2</t>
  </si>
  <si>
    <t>Desmoronamentos e tentativas de realizar</t>
  </si>
  <si>
    <t xml:space="preserve">Tempo música  </t>
  </si>
  <si>
    <t>Classificação</t>
  </si>
  <si>
    <t>Classif.</t>
  </si>
  <si>
    <t>Nomes</t>
  </si>
  <si>
    <t>DESPORTOS GÍMNICOS</t>
  </si>
  <si>
    <t>Data</t>
  </si>
  <si>
    <t>Fase</t>
  </si>
  <si>
    <t>Local</t>
  </si>
  <si>
    <t>Ano letivo</t>
  </si>
  <si>
    <t>Ginástica Acrobática</t>
  </si>
  <si>
    <t>Ritmo do exercício</t>
  </si>
  <si>
    <t>Coreografia/relação musica movimento</t>
  </si>
  <si>
    <t>Composição</t>
  </si>
  <si>
    <t>JE3</t>
  </si>
  <si>
    <t>Correçao tecnica</t>
  </si>
  <si>
    <t>Nota Execução</t>
  </si>
  <si>
    <t>sub - total</t>
  </si>
  <si>
    <t>Nível</t>
  </si>
  <si>
    <t>DSR</t>
  </si>
  <si>
    <t>Pares femininos</t>
  </si>
  <si>
    <t>Pares masculinos</t>
  </si>
  <si>
    <t>Pares mistos</t>
  </si>
  <si>
    <t>Trios Femininos</t>
  </si>
  <si>
    <t>Trios masculinos</t>
  </si>
  <si>
    <t>Regional</t>
  </si>
  <si>
    <t>Alentejo</t>
  </si>
  <si>
    <t>Algarve</t>
  </si>
  <si>
    <t>Centro</t>
  </si>
  <si>
    <t>Lisboa VT</t>
  </si>
  <si>
    <t>Norte</t>
  </si>
  <si>
    <t>Alent. Cent.</t>
  </si>
  <si>
    <t>A. Alentejo</t>
  </si>
  <si>
    <t>Baixo A.A.Litoral</t>
  </si>
  <si>
    <t>Braga</t>
  </si>
  <si>
    <t>Bragança e Côa</t>
  </si>
  <si>
    <t>E. Douro/Vouga</t>
  </si>
  <si>
    <t xml:space="preserve">Guarda </t>
  </si>
  <si>
    <t>Leiria</t>
  </si>
  <si>
    <t>LOVFX</t>
  </si>
  <si>
    <t>Oeste</t>
  </si>
  <si>
    <t>Porto</t>
  </si>
  <si>
    <t>Tâmega</t>
  </si>
  <si>
    <t>Vª Castelo</t>
  </si>
  <si>
    <t>V. Real e Douro</t>
  </si>
  <si>
    <t>Nota 
Final</t>
  </si>
  <si>
    <t>DESPORTOS GIMNICOS</t>
  </si>
  <si>
    <t>Especialidade</t>
  </si>
  <si>
    <t>Atitude gímnica</t>
  </si>
  <si>
    <t>Assistência verbal do Treinador</t>
  </si>
  <si>
    <t>Assistência verbal do colega</t>
  </si>
  <si>
    <t>Música contendo palavaras</t>
  </si>
  <si>
    <t>Faltas de tempo elementos par/grupo ou individuais (N2)</t>
  </si>
  <si>
    <t>Instruções</t>
  </si>
  <si>
    <t>Total
Deduções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</si>
  <si>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</si>
  <si>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</si>
  <si>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</si>
  <si>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</si>
  <si>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</si>
  <si>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</si>
  <si>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</si>
  <si>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</si>
  <si>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</si>
  <si>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</si>
  <si>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k)</t>
  </si>
  <si>
    <t>l)</t>
  </si>
  <si>
    <t>m)</t>
  </si>
  <si>
    <t>n)</t>
  </si>
  <si>
    <t>o)</t>
  </si>
  <si>
    <t>ACO</t>
  </si>
  <si>
    <t>Aveiro</t>
  </si>
  <si>
    <t>C. Branco</t>
  </si>
  <si>
    <t>Coimbra</t>
  </si>
  <si>
    <t>Lezíria MT</t>
  </si>
  <si>
    <t>Lisboa</t>
  </si>
  <si>
    <t>Setúbal</t>
  </si>
  <si>
    <t>Sintra</t>
  </si>
  <si>
    <t>Viseu</t>
  </si>
  <si>
    <t>Total Ded.</t>
  </si>
  <si>
    <t>Uso de acessórios / maquilhagem não adequada</t>
  </si>
  <si>
    <t>Fatos não adequados exigências 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</si>
</sst>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16]d/mmm/yyyy;@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b/>
      <u/>
      <sz val="11"/>
      <color theme="10"/>
      <name val="Calibri"/>
      <family val="2"/>
    </font>
    <font>
      <b/>
      <sz val="10"/>
      <name val="Arial"/>
      <family val="2"/>
    </font>
    <font>
      <b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</cellStyleXfs>
  <cellXfs count="233">
    <xf numFmtId="0" fontId="0" fillId="0" borderId="0" xfId="0"/>
    <xf numFmtId="0" fontId="3" fillId="2" borderId="12" xfId="0" applyFont="1" applyFill="1" applyBorder="1" applyAlignment="1" applyProtection="1">
      <alignment horizontal="right" vertical="center"/>
    </xf>
    <xf numFmtId="0" fontId="3" fillId="2" borderId="1" xfId="0" applyFont="1" applyFill="1" applyBorder="1" applyAlignment="1" applyProtection="1">
      <alignment horizontal="right" vertical="center"/>
    </xf>
    <xf numFmtId="0" fontId="3" fillId="2" borderId="11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/>
    </xf>
    <xf numFmtId="0" fontId="4" fillId="0" borderId="0" xfId="1" applyAlignment="1" applyProtection="1"/>
    <xf numFmtId="0" fontId="12" fillId="0" borderId="8" xfId="0" applyFont="1" applyBorder="1" applyAlignment="1" applyProtection="1">
      <alignment horizontal="center" vertical="center"/>
      <protection locked="0"/>
    </xf>
    <xf numFmtId="0" fontId="12" fillId="3" borderId="8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0" fillId="0" borderId="0" xfId="0" applyProtection="1"/>
    <xf numFmtId="0" fontId="8" fillId="0" borderId="13" xfId="0" applyFont="1" applyBorder="1" applyAlignment="1" applyProtection="1">
      <alignment horizontal="right"/>
    </xf>
    <xf numFmtId="0" fontId="8" fillId="3" borderId="13" xfId="0" applyFont="1" applyFill="1" applyBorder="1" applyAlignment="1" applyProtection="1">
      <alignment horizontal="right"/>
    </xf>
    <xf numFmtId="0" fontId="8" fillId="0" borderId="0" xfId="0" applyFont="1" applyAlignment="1" applyProtection="1"/>
    <xf numFmtId="0" fontId="7" fillId="0" borderId="0" xfId="0" applyFont="1" applyAlignment="1" applyProtection="1"/>
    <xf numFmtId="0" fontId="6" fillId="0" borderId="0" xfId="0" applyFont="1" applyProtection="1"/>
    <xf numFmtId="0" fontId="0" fillId="0" borderId="0" xfId="0" applyFill="1" applyProtection="1"/>
    <xf numFmtId="0" fontId="13" fillId="2" borderId="15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center" vertical="center"/>
    </xf>
    <xf numFmtId="17" fontId="11" fillId="0" borderId="0" xfId="0" applyNumberFormat="1" applyFont="1" applyFill="1" applyBorder="1" applyAlignment="1" applyProtection="1">
      <alignment horizontal="center"/>
    </xf>
    <xf numFmtId="0" fontId="3" fillId="2" borderId="20" xfId="0" applyFont="1" applyFill="1" applyBorder="1" applyAlignment="1" applyProtection="1">
      <alignment horizontal="right" vertical="center"/>
    </xf>
    <xf numFmtId="0" fontId="3" fillId="2" borderId="22" xfId="0" applyFont="1" applyFill="1" applyBorder="1" applyAlignment="1" applyProtection="1">
      <alignment horizontal="right" vertical="center"/>
    </xf>
    <xf numFmtId="0" fontId="1" fillId="0" borderId="0" xfId="0" applyFont="1" applyProtection="1"/>
    <xf numFmtId="0" fontId="15" fillId="0" borderId="0" xfId="0" applyFont="1" applyProtection="1"/>
    <xf numFmtId="0" fontId="9" fillId="0" borderId="0" xfId="0" applyFont="1" applyProtection="1"/>
    <xf numFmtId="0" fontId="3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/>
    <xf numFmtId="0" fontId="2" fillId="0" borderId="0" xfId="0" applyFont="1" applyFill="1" applyBorder="1" applyAlignment="1" applyProtection="1">
      <alignment horizontal="right"/>
    </xf>
    <xf numFmtId="0" fontId="8" fillId="0" borderId="59" xfId="0" applyFont="1" applyBorder="1" applyAlignment="1" applyProtection="1">
      <alignment horizontal="right"/>
    </xf>
    <xf numFmtId="0" fontId="12" fillId="0" borderId="53" xfId="0" applyFont="1" applyBorder="1" applyAlignment="1" applyProtection="1">
      <alignment horizontal="center" vertical="center"/>
      <protection locked="0"/>
    </xf>
    <xf numFmtId="0" fontId="8" fillId="3" borderId="59" xfId="0" applyFont="1" applyFill="1" applyBorder="1" applyAlignment="1" applyProtection="1">
      <alignment horizontal="right"/>
    </xf>
    <xf numFmtId="0" fontId="12" fillId="3" borderId="53" xfId="0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 applyProtection="1">
      <alignment horizontal="right" vertical="center"/>
    </xf>
    <xf numFmtId="0" fontId="18" fillId="2" borderId="13" xfId="0" applyFont="1" applyFill="1" applyBorder="1" applyAlignment="1" applyProtection="1">
      <alignment horizontal="right" vertical="center"/>
    </xf>
    <xf numFmtId="0" fontId="3" fillId="2" borderId="18" xfId="0" applyFont="1" applyFill="1" applyBorder="1" applyAlignment="1" applyProtection="1">
      <alignment horizontal="right" vertical="center"/>
    </xf>
    <xf numFmtId="0" fontId="8" fillId="2" borderId="56" xfId="0" applyFont="1" applyFill="1" applyBorder="1" applyAlignment="1" applyProtection="1">
      <alignment horizontal="right" vertical="center"/>
    </xf>
    <xf numFmtId="17" fontId="8" fillId="2" borderId="57" xfId="0" applyNumberFormat="1" applyFont="1" applyFill="1" applyBorder="1" applyAlignment="1" applyProtection="1">
      <alignment horizontal="right"/>
    </xf>
    <xf numFmtId="0" fontId="8" fillId="2" borderId="3" xfId="0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9" fillId="0" borderId="0" xfId="0" applyNumberFormat="1" applyFont="1" applyProtection="1"/>
    <xf numFmtId="0" fontId="14" fillId="0" borderId="16" xfId="0" applyFont="1" applyBorder="1" applyAlignment="1" applyProtection="1">
      <alignment horizontal="center" vertical="center"/>
      <protection hidden="1"/>
    </xf>
    <xf numFmtId="17" fontId="5" fillId="0" borderId="6" xfId="0" applyNumberFormat="1" applyFont="1" applyBorder="1" applyAlignment="1" applyProtection="1">
      <alignment horizontal="center"/>
      <protection hidden="1"/>
    </xf>
    <xf numFmtId="2" fontId="5" fillId="0" borderId="8" xfId="0" applyNumberFormat="1" applyFont="1" applyBorder="1" applyAlignment="1" applyProtection="1">
      <alignment horizontal="center" vertical="center"/>
      <protection hidden="1"/>
    </xf>
    <xf numFmtId="2" fontId="5" fillId="0" borderId="53" xfId="0" applyNumberFormat="1" applyFont="1" applyBorder="1" applyAlignment="1" applyProtection="1">
      <alignment horizontal="center" vertical="center"/>
      <protection hidden="1"/>
    </xf>
    <xf numFmtId="2" fontId="5" fillId="3" borderId="8" xfId="0" applyNumberFormat="1" applyFont="1" applyFill="1" applyBorder="1" applyAlignment="1" applyProtection="1">
      <alignment horizontal="center" vertical="center"/>
      <protection hidden="1"/>
    </xf>
    <xf numFmtId="2" fontId="5" fillId="3" borderId="53" xfId="0" applyNumberFormat="1" applyFont="1" applyFill="1" applyBorder="1" applyAlignment="1" applyProtection="1">
      <alignment horizontal="center" vertical="center"/>
      <protection hidden="1"/>
    </xf>
    <xf numFmtId="0" fontId="9" fillId="0" borderId="19" xfId="0" applyFont="1" applyBorder="1" applyAlignment="1" applyProtection="1">
      <alignment horizontal="left" vertical="center"/>
      <protection locked="0"/>
    </xf>
    <xf numFmtId="0" fontId="9" fillId="0" borderId="21" xfId="0" applyFont="1" applyBorder="1" applyAlignment="1" applyProtection="1">
      <alignment horizontal="left" vertical="center"/>
      <protection locked="0"/>
    </xf>
    <xf numFmtId="0" fontId="9" fillId="0" borderId="58" xfId="0" applyFont="1" applyBorder="1" applyAlignment="1" applyProtection="1">
      <alignment horizontal="left" vertical="center"/>
      <protection locked="0"/>
    </xf>
    <xf numFmtId="0" fontId="4" fillId="4" borderId="0" xfId="1" applyFill="1" applyAlignment="1" applyProtection="1">
      <alignment horizontal="center" vertical="center"/>
    </xf>
    <xf numFmtId="0" fontId="20" fillId="4" borderId="0" xfId="1" applyFont="1" applyFill="1" applyAlignment="1" applyProtection="1">
      <alignment horizontal="center" vertical="center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</xf>
    <xf numFmtId="0" fontId="8" fillId="6" borderId="6" xfId="0" applyFont="1" applyFill="1" applyBorder="1" applyAlignment="1" applyProtection="1">
      <alignment horizontal="center" vertical="center" wrapText="1"/>
    </xf>
    <xf numFmtId="0" fontId="8" fillId="0" borderId="52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9" fillId="0" borderId="0" xfId="0" applyFont="1" applyFill="1" applyBorder="1" applyAlignment="1" applyProtection="1">
      <alignment textRotation="90" wrapText="1"/>
    </xf>
    <xf numFmtId="2" fontId="5" fillId="3" borderId="8" xfId="0" applyNumberFormat="1" applyFont="1" applyFill="1" applyBorder="1" applyAlignment="1" applyProtection="1">
      <alignment horizontal="center" vertical="center"/>
      <protection hidden="1"/>
    </xf>
    <xf numFmtId="0" fontId="8" fillId="3" borderId="35" xfId="0" applyFont="1" applyFill="1" applyBorder="1" applyAlignment="1" applyProtection="1">
      <alignment horizontal="right"/>
    </xf>
    <xf numFmtId="0" fontId="12" fillId="3" borderId="30" xfId="0" applyFont="1" applyFill="1" applyBorder="1" applyAlignment="1" applyProtection="1">
      <alignment horizontal="center" vertical="center"/>
      <protection locked="0"/>
    </xf>
    <xf numFmtId="2" fontId="5" fillId="3" borderId="30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164" fontId="9" fillId="0" borderId="56" xfId="0" applyNumberFormat="1" applyFont="1" applyFill="1" applyBorder="1" applyAlignment="1" applyProtection="1">
      <alignment horizontal="left" vertical="center"/>
      <protection locked="0"/>
    </xf>
    <xf numFmtId="0" fontId="9" fillId="0" borderId="56" xfId="0" applyFont="1" applyFill="1" applyBorder="1" applyAlignment="1" applyProtection="1">
      <alignment horizontal="left" vertical="center"/>
      <protection locked="0"/>
    </xf>
    <xf numFmtId="0" fontId="16" fillId="0" borderId="18" xfId="0" applyFont="1" applyFill="1" applyBorder="1" applyAlignment="1" applyProtection="1">
      <alignment horizontal="left" vertical="center"/>
      <protection locked="0"/>
    </xf>
    <xf numFmtId="0" fontId="17" fillId="2" borderId="14" xfId="0" applyFont="1" applyFill="1" applyBorder="1" applyAlignment="1" applyProtection="1">
      <alignment horizontal="center"/>
    </xf>
    <xf numFmtId="0" fontId="17" fillId="2" borderId="15" xfId="0" applyFont="1" applyFill="1" applyBorder="1" applyAlignment="1" applyProtection="1">
      <alignment horizontal="center"/>
    </xf>
    <xf numFmtId="0" fontId="17" fillId="2" borderId="16" xfId="0" applyFont="1" applyFill="1" applyBorder="1" applyAlignment="1" applyProtection="1">
      <alignment horizontal="center"/>
    </xf>
    <xf numFmtId="0" fontId="17" fillId="2" borderId="14" xfId="0" applyFont="1" applyFill="1" applyBorder="1" applyAlignment="1" applyProtection="1">
      <alignment horizontal="center" vertical="center"/>
    </xf>
    <xf numFmtId="0" fontId="17" fillId="2" borderId="15" xfId="0" applyFont="1" applyFill="1" applyBorder="1" applyAlignment="1" applyProtection="1">
      <alignment horizontal="center" vertical="center"/>
    </xf>
    <xf numFmtId="0" fontId="17" fillId="2" borderId="16" xfId="0" applyFont="1" applyFill="1" applyBorder="1" applyAlignment="1" applyProtection="1">
      <alignment horizontal="center" vertical="center"/>
    </xf>
    <xf numFmtId="0" fontId="9" fillId="0" borderId="57" xfId="0" applyFont="1" applyFill="1" applyBorder="1" applyAlignment="1" applyProtection="1">
      <alignment horizontal="left" vertical="center"/>
      <protection locked="0"/>
    </xf>
    <xf numFmtId="0" fontId="1" fillId="0" borderId="12" xfId="1" applyFont="1" applyFill="1" applyBorder="1" applyAlignment="1" applyProtection="1">
      <alignment horizontal="left" vertical="center" wrapText="1"/>
      <protection locked="0"/>
    </xf>
    <xf numFmtId="0" fontId="1" fillId="0" borderId="1" xfId="1" applyFont="1" applyFill="1" applyBorder="1" applyAlignment="1" applyProtection="1">
      <alignment horizontal="left" vertical="center" wrapText="1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1" fillId="3" borderId="12" xfId="1" applyFont="1" applyFill="1" applyBorder="1" applyAlignment="1" applyProtection="1">
      <alignment horizontal="left" vertical="center" wrapText="1"/>
      <protection locked="0"/>
    </xf>
    <xf numFmtId="0" fontId="1" fillId="3" borderId="1" xfId="1" applyFont="1" applyFill="1" applyBorder="1" applyAlignment="1" applyProtection="1">
      <alignment horizontal="left" vertical="center" wrapText="1"/>
      <protection locked="0"/>
    </xf>
    <xf numFmtId="2" fontId="9" fillId="3" borderId="1" xfId="0" applyNumberFormat="1" applyFont="1" applyFill="1" applyBorder="1" applyAlignment="1" applyProtection="1">
      <alignment horizontal="center" vertical="center"/>
      <protection hidden="1"/>
    </xf>
    <xf numFmtId="2" fontId="8" fillId="0" borderId="5" xfId="0" applyNumberFormat="1" applyFont="1" applyFill="1" applyBorder="1" applyAlignment="1" applyProtection="1">
      <alignment horizontal="center" vertical="center"/>
      <protection hidden="1"/>
    </xf>
    <xf numFmtId="2" fontId="9" fillId="0" borderId="1" xfId="0" applyNumberFormat="1" applyFont="1" applyFill="1" applyBorder="1" applyAlignment="1" applyProtection="1">
      <alignment horizontal="center" vertical="center"/>
      <protection hidden="1"/>
    </xf>
    <xf numFmtId="0" fontId="8" fillId="0" borderId="54" xfId="0" applyNumberFormat="1" applyFont="1" applyFill="1" applyBorder="1" applyAlignment="1" applyProtection="1">
      <alignment horizontal="center" vertical="center"/>
      <protection hidden="1"/>
    </xf>
    <xf numFmtId="0" fontId="8" fillId="0" borderId="48" xfId="0" applyNumberFormat="1" applyFont="1" applyFill="1" applyBorder="1" applyAlignment="1" applyProtection="1">
      <alignment horizontal="center" vertical="center"/>
      <protection hidden="1"/>
    </xf>
    <xf numFmtId="2" fontId="5" fillId="3" borderId="1" xfId="0" applyNumberFormat="1" applyFont="1" applyFill="1" applyBorder="1" applyAlignment="1" applyProtection="1">
      <alignment horizontal="center" vertical="center"/>
      <protection hidden="1"/>
    </xf>
    <xf numFmtId="2" fontId="9" fillId="3" borderId="5" xfId="0" applyNumberFormat="1" applyFont="1" applyFill="1" applyBorder="1" applyAlignment="1" applyProtection="1">
      <alignment horizontal="center" vertical="center"/>
      <protection hidden="1"/>
    </xf>
    <xf numFmtId="2" fontId="8" fillId="3" borderId="5" xfId="0" applyNumberFormat="1" applyFont="1" applyFill="1" applyBorder="1" applyAlignment="1" applyProtection="1">
      <alignment horizontal="center" vertical="center"/>
      <protection hidden="1"/>
    </xf>
    <xf numFmtId="2" fontId="5" fillId="0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11" xfId="1" applyFont="1" applyFill="1" applyBorder="1" applyAlignment="1" applyProtection="1">
      <alignment horizontal="left" vertical="center" wrapText="1"/>
      <protection locked="0"/>
    </xf>
    <xf numFmtId="0" fontId="1" fillId="0" borderId="2" xfId="1" applyFont="1" applyFill="1" applyBorder="1" applyAlignment="1" applyProtection="1">
      <alignment horizontal="left" vertical="center" wrapText="1"/>
      <protection locked="0"/>
    </xf>
    <xf numFmtId="2" fontId="8" fillId="3" borderId="33" xfId="0" applyNumberFormat="1" applyFont="1" applyFill="1" applyBorder="1" applyAlignment="1" applyProtection="1">
      <alignment horizontal="center" vertical="center"/>
      <protection hidden="1"/>
    </xf>
    <xf numFmtId="2" fontId="8" fillId="3" borderId="31" xfId="0" applyNumberFormat="1" applyFont="1" applyFill="1" applyBorder="1" applyAlignment="1" applyProtection="1">
      <alignment horizontal="center" vertical="center"/>
      <protection hidden="1"/>
    </xf>
    <xf numFmtId="2" fontId="9" fillId="3" borderId="53" xfId="0" applyNumberFormat="1" applyFont="1" applyFill="1" applyBorder="1" applyAlignment="1" applyProtection="1">
      <alignment horizontal="center" vertical="center"/>
      <protection hidden="1"/>
    </xf>
    <xf numFmtId="0" fontId="9" fillId="3" borderId="37" xfId="0" applyFont="1" applyFill="1" applyBorder="1" applyAlignment="1" applyProtection="1">
      <alignment horizontal="center" vertical="center" wrapText="1"/>
      <protection locked="0"/>
    </xf>
    <xf numFmtId="0" fontId="9" fillId="3" borderId="29" xfId="0" applyFont="1" applyFill="1" applyBorder="1" applyAlignment="1" applyProtection="1">
      <alignment horizontal="center" vertical="center" wrapText="1"/>
      <protection locked="0"/>
    </xf>
    <xf numFmtId="0" fontId="9" fillId="3" borderId="29" xfId="0" applyFont="1" applyFill="1" applyBorder="1" applyAlignment="1" applyProtection="1">
      <alignment horizontal="center" vertical="center"/>
      <protection locked="0"/>
    </xf>
    <xf numFmtId="0" fontId="9" fillId="3" borderId="53" xfId="0" applyFont="1" applyFill="1" applyBorder="1" applyAlignment="1" applyProtection="1">
      <alignment horizontal="center" vertical="center" wrapText="1"/>
      <protection locked="0"/>
    </xf>
    <xf numFmtId="2" fontId="8" fillId="0" borderId="6" xfId="0" applyNumberFormat="1" applyFont="1" applyFill="1" applyBorder="1" applyAlignment="1" applyProtection="1">
      <alignment horizontal="center" vertical="center"/>
      <protection hidden="1"/>
    </xf>
    <xf numFmtId="2" fontId="9" fillId="0" borderId="2" xfId="0" applyNumberFormat="1" applyFont="1" applyFill="1" applyBorder="1" applyAlignment="1" applyProtection="1">
      <alignment horizontal="center" vertical="center"/>
      <protection hidden="1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2" fontId="5" fillId="0" borderId="2" xfId="0" applyNumberFormat="1" applyFont="1" applyFill="1" applyBorder="1" applyAlignment="1" applyProtection="1">
      <alignment horizontal="center" vertical="center"/>
      <protection hidden="1"/>
    </xf>
    <xf numFmtId="0" fontId="8" fillId="4" borderId="54" xfId="0" applyNumberFormat="1" applyFont="1" applyFill="1" applyBorder="1" applyAlignment="1" applyProtection="1">
      <alignment horizontal="center" vertical="center"/>
      <protection hidden="1"/>
    </xf>
    <xf numFmtId="0" fontId="8" fillId="4" borderId="48" xfId="0" applyNumberFormat="1" applyFont="1" applyFill="1" applyBorder="1" applyAlignment="1" applyProtection="1">
      <alignment horizontal="center" vertical="center"/>
      <protection hidden="1"/>
    </xf>
    <xf numFmtId="0" fontId="8" fillId="0" borderId="41" xfId="0" applyNumberFormat="1" applyFont="1" applyFill="1" applyBorder="1" applyAlignment="1" applyProtection="1">
      <alignment horizontal="center" vertical="center"/>
      <protection hidden="1"/>
    </xf>
    <xf numFmtId="0" fontId="1" fillId="3" borderId="51" xfId="1" applyFont="1" applyFill="1" applyBorder="1" applyAlignment="1" applyProtection="1">
      <alignment horizontal="left" vertical="center" wrapText="1"/>
      <protection locked="0"/>
    </xf>
    <xf numFmtId="0" fontId="1" fillId="3" borderId="49" xfId="1" applyFont="1" applyFill="1" applyBorder="1" applyAlignment="1" applyProtection="1">
      <alignment horizontal="left" vertical="center" wrapText="1"/>
      <protection locked="0"/>
    </xf>
    <xf numFmtId="0" fontId="1" fillId="0" borderId="60" xfId="1" applyFont="1" applyFill="1" applyBorder="1" applyAlignment="1" applyProtection="1">
      <alignment horizontal="left" vertical="center" wrapText="1"/>
      <protection locked="0"/>
    </xf>
    <xf numFmtId="0" fontId="1" fillId="0" borderId="61" xfId="1" applyFont="1" applyFill="1" applyBorder="1" applyAlignment="1" applyProtection="1">
      <alignment horizontal="left" vertical="center" wrapText="1"/>
      <protection locked="0"/>
    </xf>
    <xf numFmtId="0" fontId="1" fillId="0" borderId="51" xfId="1" applyFont="1" applyFill="1" applyBorder="1" applyAlignment="1" applyProtection="1">
      <alignment horizontal="left" vertical="center" wrapText="1"/>
      <protection locked="0"/>
    </xf>
    <xf numFmtId="0" fontId="1" fillId="0" borderId="49" xfId="1" applyFont="1" applyFill="1" applyBorder="1" applyAlignment="1" applyProtection="1">
      <alignment horizontal="left" vertical="center" wrapText="1"/>
      <protection locked="0"/>
    </xf>
    <xf numFmtId="2" fontId="5" fillId="3" borderId="8" xfId="0" applyNumberFormat="1" applyFont="1" applyFill="1" applyBorder="1" applyAlignment="1" applyProtection="1">
      <alignment horizontal="center" vertical="center"/>
      <protection hidden="1"/>
    </xf>
    <xf numFmtId="0" fontId="8" fillId="4" borderId="42" xfId="0" applyFont="1" applyFill="1" applyBorder="1" applyAlignment="1" applyProtection="1">
      <alignment horizontal="center" vertical="center"/>
    </xf>
    <xf numFmtId="0" fontId="8" fillId="4" borderId="41" xfId="0" applyFont="1" applyFill="1" applyBorder="1" applyAlignment="1" applyProtection="1">
      <alignment horizontal="center" vertical="center"/>
    </xf>
    <xf numFmtId="0" fontId="21" fillId="6" borderId="13" xfId="0" applyFont="1" applyFill="1" applyBorder="1" applyAlignment="1" applyProtection="1">
      <alignment horizontal="center"/>
    </xf>
    <xf numFmtId="0" fontId="21" fillId="6" borderId="8" xfId="0" applyFont="1" applyFill="1" applyBorder="1" applyAlignment="1" applyProtection="1">
      <alignment horizontal="center"/>
    </xf>
    <xf numFmtId="0" fontId="21" fillId="6" borderId="9" xfId="0" applyFont="1" applyFill="1" applyBorder="1" applyAlignment="1" applyProtection="1">
      <alignment horizontal="center"/>
    </xf>
    <xf numFmtId="0" fontId="8" fillId="2" borderId="42" xfId="0" applyFont="1" applyFill="1" applyBorder="1" applyAlignment="1" applyProtection="1">
      <alignment horizontal="center" vertical="center" textRotation="90"/>
    </xf>
    <xf numFmtId="0" fontId="8" fillId="2" borderId="41" xfId="0" applyFont="1" applyFill="1" applyBorder="1" applyAlignment="1" applyProtection="1">
      <alignment horizontal="center" vertical="center" textRotation="90"/>
    </xf>
    <xf numFmtId="0" fontId="8" fillId="5" borderId="42" xfId="0" applyFont="1" applyFill="1" applyBorder="1" applyAlignment="1" applyProtection="1">
      <alignment horizontal="center" vertical="center" textRotation="90"/>
    </xf>
    <xf numFmtId="0" fontId="8" fillId="5" borderId="41" xfId="0" applyFont="1" applyFill="1" applyBorder="1" applyAlignment="1" applyProtection="1">
      <alignment horizontal="center" vertical="center" textRotation="90"/>
    </xf>
    <xf numFmtId="0" fontId="8" fillId="0" borderId="42" xfId="0" applyFont="1" applyBorder="1" applyAlignment="1" applyProtection="1">
      <alignment horizontal="center" vertical="center" wrapText="1"/>
    </xf>
    <xf numFmtId="0" fontId="8" fillId="0" borderId="41" xfId="0" applyFont="1" applyBorder="1" applyAlignment="1" applyProtection="1">
      <alignment horizontal="center" vertical="center" wrapText="1"/>
    </xf>
    <xf numFmtId="2" fontId="12" fillId="3" borderId="37" xfId="0" applyNumberFormat="1" applyFont="1" applyFill="1" applyBorder="1" applyAlignment="1" applyProtection="1">
      <alignment horizontal="center" vertical="center" wrapText="1"/>
      <protection locked="0"/>
    </xf>
    <xf numFmtId="2" fontId="12" fillId="3" borderId="29" xfId="0" applyNumberFormat="1" applyFont="1" applyFill="1" applyBorder="1" applyAlignment="1" applyProtection="1">
      <alignment horizontal="center" vertical="center" wrapText="1"/>
      <protection locked="0"/>
    </xf>
    <xf numFmtId="2" fontId="12" fillId="3" borderId="30" xfId="0" applyNumberFormat="1" applyFont="1" applyFill="1" applyBorder="1" applyAlignment="1" applyProtection="1">
      <alignment horizontal="center" vertical="center" wrapText="1"/>
      <protection locked="0"/>
    </xf>
    <xf numFmtId="2" fontId="8" fillId="3" borderId="32" xfId="0" applyNumberFormat="1" applyFont="1" applyFill="1" applyBorder="1" applyAlignment="1" applyProtection="1">
      <alignment horizontal="center" vertical="center"/>
      <protection hidden="1"/>
    </xf>
    <xf numFmtId="0" fontId="15" fillId="3" borderId="36" xfId="0" applyFont="1" applyFill="1" applyBorder="1" applyAlignment="1" applyProtection="1">
      <alignment horizontal="center" vertical="center" wrapText="1"/>
      <protection hidden="1"/>
    </xf>
    <xf numFmtId="0" fontId="15" fillId="3" borderId="37" xfId="0" applyFont="1" applyFill="1" applyBorder="1" applyAlignment="1" applyProtection="1">
      <alignment wrapText="1"/>
      <protection hidden="1"/>
    </xf>
    <xf numFmtId="0" fontId="15" fillId="3" borderId="34" xfId="0" applyFont="1" applyFill="1" applyBorder="1" applyAlignment="1" applyProtection="1">
      <alignment horizontal="center" vertical="center" wrapText="1"/>
      <protection hidden="1"/>
    </xf>
    <xf numFmtId="0" fontId="15" fillId="3" borderId="29" xfId="0" applyFont="1" applyFill="1" applyBorder="1" applyAlignment="1" applyProtection="1">
      <alignment wrapText="1"/>
      <protection hidden="1"/>
    </xf>
    <xf numFmtId="0" fontId="15" fillId="3" borderId="35" xfId="0" applyFont="1" applyFill="1" applyBorder="1" applyAlignment="1" applyProtection="1">
      <alignment horizontal="center" vertical="center" wrapText="1"/>
      <protection hidden="1"/>
    </xf>
    <xf numFmtId="0" fontId="15" fillId="3" borderId="30" xfId="0" applyFont="1" applyFill="1" applyBorder="1" applyAlignment="1" applyProtection="1">
      <alignment wrapText="1"/>
      <protection hidden="1"/>
    </xf>
    <xf numFmtId="0" fontId="19" fillId="3" borderId="37" xfId="0" applyFont="1" applyFill="1" applyBorder="1" applyAlignment="1" applyProtection="1">
      <alignment horizontal="center" vertical="center" wrapText="1"/>
      <protection hidden="1"/>
    </xf>
    <xf numFmtId="0" fontId="19" fillId="3" borderId="29" xfId="0" applyFont="1" applyFill="1" applyBorder="1" applyAlignment="1" applyProtection="1">
      <alignment horizontal="center" vertical="center" wrapText="1"/>
      <protection hidden="1"/>
    </xf>
    <xf numFmtId="0" fontId="19" fillId="3" borderId="30" xfId="0" applyFont="1" applyFill="1" applyBorder="1" applyAlignment="1" applyProtection="1">
      <alignment horizontal="center" vertical="center" wrapText="1"/>
      <protection hidden="1"/>
    </xf>
    <xf numFmtId="0" fontId="1" fillId="3" borderId="37" xfId="0" applyFont="1" applyFill="1" applyBorder="1" applyAlignment="1" applyProtection="1">
      <alignment horizontal="center" vertical="center" textRotation="90" wrapText="1"/>
      <protection hidden="1"/>
    </xf>
    <xf numFmtId="0" fontId="1" fillId="3" borderId="29" xfId="0" applyFont="1" applyFill="1" applyBorder="1" applyAlignment="1" applyProtection="1">
      <alignment horizontal="center" vertical="center" textRotation="90" wrapText="1"/>
      <protection hidden="1"/>
    </xf>
    <xf numFmtId="0" fontId="1" fillId="3" borderId="30" xfId="0" applyFont="1" applyFill="1" applyBorder="1" applyAlignment="1" applyProtection="1">
      <alignment horizontal="center" vertical="center" textRotation="90" wrapText="1"/>
      <protection hidden="1"/>
    </xf>
    <xf numFmtId="0" fontId="1" fillId="3" borderId="33" xfId="0" applyFont="1" applyFill="1" applyBorder="1" applyAlignment="1" applyProtection="1">
      <alignment horizontal="center" vertical="center" textRotation="90" wrapText="1"/>
      <protection hidden="1"/>
    </xf>
    <xf numFmtId="0" fontId="1" fillId="3" borderId="31" xfId="0" applyFont="1" applyFill="1" applyBorder="1" applyAlignment="1" applyProtection="1">
      <alignment horizontal="center" vertical="center" textRotation="90" wrapText="1"/>
      <protection hidden="1"/>
    </xf>
    <xf numFmtId="0" fontId="1" fillId="3" borderId="32" xfId="0" applyFont="1" applyFill="1" applyBorder="1" applyAlignment="1" applyProtection="1">
      <alignment horizontal="center" vertical="center" textRotation="90" wrapText="1"/>
      <protection hidden="1"/>
    </xf>
    <xf numFmtId="0" fontId="4" fillId="4" borderId="42" xfId="1" applyFill="1" applyBorder="1" applyAlignment="1" applyProtection="1">
      <alignment horizontal="center" vertical="center" textRotation="90" wrapText="1"/>
      <protection hidden="1"/>
    </xf>
    <xf numFmtId="0" fontId="4" fillId="4" borderId="48" xfId="1" applyFill="1" applyBorder="1" applyAlignment="1" applyProtection="1">
      <alignment horizontal="center" vertical="center" textRotation="90" wrapText="1"/>
      <protection hidden="1"/>
    </xf>
    <xf numFmtId="0" fontId="4" fillId="4" borderId="41" xfId="1" applyFill="1" applyBorder="1" applyAlignment="1" applyProtection="1">
      <alignment horizontal="center" vertical="center" textRotation="90" wrapText="1"/>
      <protection hidden="1"/>
    </xf>
    <xf numFmtId="2" fontId="22" fillId="3" borderId="9" xfId="0" applyNumberFormat="1" applyFont="1" applyFill="1" applyBorder="1" applyAlignment="1" applyProtection="1">
      <alignment horizontal="center" vertical="center"/>
      <protection hidden="1"/>
    </xf>
    <xf numFmtId="2" fontId="22" fillId="3" borderId="55" xfId="0" applyNumberFormat="1" applyFont="1" applyFill="1" applyBorder="1" applyAlignment="1" applyProtection="1">
      <alignment horizontal="center" vertical="center"/>
      <protection hidden="1"/>
    </xf>
    <xf numFmtId="2" fontId="22" fillId="3" borderId="32" xfId="0" applyNumberFormat="1" applyFont="1" applyFill="1" applyBorder="1" applyAlignment="1" applyProtection="1">
      <alignment horizontal="center" vertical="center"/>
      <protection hidden="1"/>
    </xf>
    <xf numFmtId="2" fontId="8" fillId="3" borderId="7" xfId="0" applyNumberFormat="1" applyFont="1" applyFill="1" applyBorder="1" applyAlignment="1" applyProtection="1">
      <alignment horizontal="center" vertical="center"/>
      <protection locked="0"/>
    </xf>
    <xf numFmtId="2" fontId="12" fillId="3" borderId="36" xfId="0" applyNumberFormat="1" applyFont="1" applyFill="1" applyBorder="1" applyAlignment="1" applyProtection="1">
      <alignment horizontal="center" vertical="center" wrapText="1"/>
      <protection locked="0"/>
    </xf>
    <xf numFmtId="2" fontId="12" fillId="3" borderId="34" xfId="0" applyNumberFormat="1" applyFont="1" applyFill="1" applyBorder="1" applyAlignment="1" applyProtection="1">
      <alignment horizontal="center" vertical="center" wrapText="1"/>
      <protection locked="0"/>
    </xf>
    <xf numFmtId="2" fontId="12" fillId="3" borderId="3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36" xfId="0" applyFont="1" applyBorder="1" applyAlignment="1" applyProtection="1">
      <alignment horizontal="center" vertical="center" wrapText="1"/>
      <protection hidden="1"/>
    </xf>
    <xf numFmtId="0" fontId="15" fillId="0" borderId="37" xfId="0" applyFont="1" applyBorder="1" applyAlignment="1" applyProtection="1">
      <alignment wrapText="1"/>
      <protection hidden="1"/>
    </xf>
    <xf numFmtId="0" fontId="15" fillId="0" borderId="34" xfId="0" applyFont="1" applyBorder="1" applyAlignment="1" applyProtection="1">
      <alignment horizontal="center" vertical="center" wrapText="1"/>
      <protection hidden="1"/>
    </xf>
    <xf numFmtId="0" fontId="15" fillId="0" borderId="29" xfId="0" applyFont="1" applyBorder="1" applyAlignment="1" applyProtection="1">
      <alignment wrapText="1"/>
      <protection hidden="1"/>
    </xf>
    <xf numFmtId="0" fontId="19" fillId="0" borderId="37" xfId="0" applyFont="1" applyBorder="1" applyAlignment="1" applyProtection="1">
      <alignment horizontal="center" vertical="center" wrapText="1"/>
      <protection hidden="1"/>
    </xf>
    <xf numFmtId="0" fontId="19" fillId="0" borderId="29" xfId="0" applyFont="1" applyBorder="1" applyAlignment="1" applyProtection="1">
      <alignment horizontal="center" vertical="center" wrapText="1"/>
      <protection hidden="1"/>
    </xf>
    <xf numFmtId="0" fontId="1" fillId="0" borderId="37" xfId="0" applyFont="1" applyBorder="1" applyAlignment="1" applyProtection="1">
      <alignment horizontal="center" vertical="center" textRotation="90" wrapText="1"/>
      <protection hidden="1"/>
    </xf>
    <xf numFmtId="0" fontId="1" fillId="0" borderId="29" xfId="0" applyFont="1" applyBorder="1" applyAlignment="1" applyProtection="1">
      <alignment horizontal="center" vertical="center" textRotation="90" wrapText="1"/>
      <protection hidden="1"/>
    </xf>
    <xf numFmtId="0" fontId="1" fillId="0" borderId="33" xfId="0" applyFont="1" applyBorder="1" applyAlignment="1" applyProtection="1">
      <alignment horizontal="center" vertical="center" textRotation="90" wrapText="1"/>
      <protection hidden="1"/>
    </xf>
    <xf numFmtId="0" fontId="1" fillId="0" borderId="31" xfId="0" applyFont="1" applyBorder="1" applyAlignment="1" applyProtection="1">
      <alignment horizontal="center" vertical="center" textRotation="90" wrapText="1"/>
      <protection hidden="1"/>
    </xf>
    <xf numFmtId="2" fontId="22" fillId="0" borderId="9" xfId="0" applyNumberFormat="1" applyFont="1" applyBorder="1" applyAlignment="1" applyProtection="1">
      <alignment horizontal="center" vertical="center"/>
      <protection hidden="1"/>
    </xf>
    <xf numFmtId="2" fontId="22" fillId="0" borderId="55" xfId="0" applyNumberFormat="1" applyFont="1" applyBorder="1" applyAlignment="1" applyProtection="1">
      <alignment horizontal="center" vertical="center"/>
      <protection hidden="1"/>
    </xf>
    <xf numFmtId="2" fontId="8" fillId="5" borderId="7" xfId="0" applyNumberFormat="1" applyFont="1" applyFill="1" applyBorder="1" applyAlignment="1" applyProtection="1">
      <alignment horizontal="center" vertical="center"/>
      <protection locked="0"/>
    </xf>
    <xf numFmtId="2" fontId="12" fillId="0" borderId="36" xfId="0" applyNumberFormat="1" applyFont="1" applyBorder="1" applyAlignment="1" applyProtection="1">
      <alignment horizontal="center" vertical="center" wrapText="1"/>
      <protection locked="0"/>
    </xf>
    <xf numFmtId="2" fontId="12" fillId="0" borderId="34" xfId="0" applyNumberFormat="1" applyFont="1" applyBorder="1" applyAlignment="1" applyProtection="1">
      <alignment horizontal="center" vertical="center" wrapText="1"/>
      <protection locked="0"/>
    </xf>
    <xf numFmtId="2" fontId="12" fillId="0" borderId="37" xfId="0" applyNumberFormat="1" applyFont="1" applyBorder="1" applyAlignment="1" applyProtection="1">
      <alignment horizontal="center" vertical="center" wrapText="1"/>
      <protection locked="0"/>
    </xf>
    <xf numFmtId="2" fontId="12" fillId="0" borderId="29" xfId="0" applyNumberFormat="1" applyFont="1" applyBorder="1" applyAlignment="1" applyProtection="1">
      <alignment horizontal="center" vertical="center" wrapText="1"/>
      <protection locked="0"/>
    </xf>
    <xf numFmtId="2" fontId="8" fillId="6" borderId="33" xfId="0" applyNumberFormat="1" applyFont="1" applyFill="1" applyBorder="1" applyAlignment="1" applyProtection="1">
      <alignment horizontal="center" vertical="center"/>
      <protection hidden="1"/>
    </xf>
    <xf numFmtId="2" fontId="8" fillId="6" borderId="31" xfId="0" applyNumberFormat="1" applyFont="1" applyFill="1" applyBorder="1" applyAlignment="1" applyProtection="1">
      <alignment horizontal="center" vertical="center"/>
      <protection hidden="1"/>
    </xf>
    <xf numFmtId="0" fontId="8" fillId="2" borderId="10" xfId="0" applyFont="1" applyFill="1" applyBorder="1" applyAlignment="1" applyProtection="1">
      <alignment horizontal="center" vertical="center"/>
    </xf>
    <xf numFmtId="0" fontId="0" fillId="0" borderId="3" xfId="0" applyBorder="1" applyProtection="1"/>
    <xf numFmtId="0" fontId="8" fillId="2" borderId="3" xfId="0" applyFont="1" applyFill="1" applyBorder="1" applyAlignment="1" applyProtection="1">
      <alignment horizontal="center" vertical="center"/>
    </xf>
    <xf numFmtId="0" fontId="3" fillId="0" borderId="45" xfId="0" applyFont="1" applyFill="1" applyBorder="1" applyAlignment="1" applyProtection="1">
      <alignment horizontal="center" vertical="center"/>
      <protection hidden="1"/>
    </xf>
    <xf numFmtId="0" fontId="0" fillId="0" borderId="18" xfId="0" applyBorder="1" applyProtection="1">
      <protection hidden="1"/>
    </xf>
    <xf numFmtId="0" fontId="0" fillId="0" borderId="19" xfId="0" applyBorder="1" applyProtection="1">
      <protection hidden="1"/>
    </xf>
    <xf numFmtId="0" fontId="15" fillId="0" borderId="40" xfId="0" applyFont="1" applyBorder="1" applyAlignment="1" applyProtection="1">
      <alignment horizontal="center" vertical="center" wrapText="1"/>
      <protection hidden="1"/>
    </xf>
    <xf numFmtId="0" fontId="15" fillId="0" borderId="50" xfId="0" applyFont="1" applyBorder="1" applyAlignment="1" applyProtection="1">
      <alignment wrapText="1"/>
      <protection hidden="1"/>
    </xf>
    <xf numFmtId="0" fontId="15" fillId="0" borderId="51" xfId="0" applyFont="1" applyBorder="1" applyAlignment="1" applyProtection="1">
      <alignment horizontal="center" vertical="center" wrapText="1"/>
      <protection hidden="1"/>
    </xf>
    <xf numFmtId="0" fontId="15" fillId="0" borderId="49" xfId="0" applyFont="1" applyBorder="1" applyAlignment="1" applyProtection="1">
      <alignment wrapText="1"/>
      <protection hidden="1"/>
    </xf>
    <xf numFmtId="0" fontId="2" fillId="2" borderId="14" xfId="0" applyFont="1" applyFill="1" applyBorder="1" applyAlignment="1" applyProtection="1">
      <alignment horizontal="center"/>
    </xf>
    <xf numFmtId="0" fontId="2" fillId="2" borderId="15" xfId="0" applyFont="1" applyFill="1" applyBorder="1" applyAlignment="1" applyProtection="1">
      <alignment horizontal="center"/>
    </xf>
    <xf numFmtId="0" fontId="2" fillId="2" borderId="16" xfId="0" applyFont="1" applyFill="1" applyBorder="1" applyAlignment="1" applyProtection="1">
      <alignment horizontal="center"/>
    </xf>
    <xf numFmtId="0" fontId="2" fillId="2" borderId="40" xfId="0" applyFont="1" applyFill="1" applyBorder="1" applyAlignment="1" applyProtection="1">
      <alignment horizontal="center" vertical="center"/>
    </xf>
    <xf numFmtId="0" fontId="0" fillId="0" borderId="43" xfId="0" applyBorder="1" applyProtection="1"/>
    <xf numFmtId="0" fontId="0" fillId="0" borderId="46" xfId="0" applyBorder="1" applyProtection="1"/>
    <xf numFmtId="0" fontId="0" fillId="0" borderId="23" xfId="0" applyBorder="1" applyProtection="1"/>
    <xf numFmtId="0" fontId="0" fillId="0" borderId="44" xfId="0" applyBorder="1" applyProtection="1"/>
    <xf numFmtId="0" fontId="0" fillId="0" borderId="47" xfId="0" applyBorder="1" applyProtection="1"/>
    <xf numFmtId="164" fontId="12" fillId="0" borderId="38" xfId="0" applyNumberFormat="1" applyFont="1" applyBorder="1" applyAlignment="1" applyProtection="1">
      <alignment horizontal="center" vertical="center"/>
      <protection hidden="1"/>
    </xf>
    <xf numFmtId="164" fontId="0" fillId="0" borderId="24" xfId="0" applyNumberFormat="1" applyBorder="1" applyProtection="1">
      <protection hidden="1"/>
    </xf>
    <xf numFmtId="0" fontId="12" fillId="0" borderId="38" xfId="0" applyFont="1" applyBorder="1" applyAlignment="1" applyProtection="1">
      <alignment horizontal="center" vertical="center"/>
      <protection hidden="1"/>
    </xf>
    <xf numFmtId="0" fontId="0" fillId="0" borderId="21" xfId="0" applyBorder="1" applyProtection="1">
      <protection hidden="1"/>
    </xf>
    <xf numFmtId="0" fontId="0" fillId="0" borderId="24" xfId="0" applyBorder="1" applyProtection="1">
      <protection hidden="1"/>
    </xf>
    <xf numFmtId="0" fontId="12" fillId="0" borderId="39" xfId="0" applyFont="1" applyBorder="1" applyAlignment="1" applyProtection="1">
      <alignment horizontal="center" vertical="center"/>
      <protection hidden="1"/>
    </xf>
    <xf numFmtId="0" fontId="0" fillId="0" borderId="25" xfId="0" applyBorder="1" applyProtection="1">
      <protection hidden="1"/>
    </xf>
    <xf numFmtId="0" fontId="3" fillId="2" borderId="39" xfId="0" applyFont="1" applyFill="1" applyBorder="1" applyAlignment="1" applyProtection="1">
      <alignment horizontal="right" vertical="center"/>
    </xf>
    <xf numFmtId="0" fontId="3" fillId="2" borderId="25" xfId="0" applyFont="1" applyFill="1" applyBorder="1" applyAlignment="1" applyProtection="1">
      <alignment horizontal="right" vertical="center"/>
    </xf>
    <xf numFmtId="0" fontId="9" fillId="6" borderId="27" xfId="0" applyFont="1" applyFill="1" applyBorder="1" applyAlignment="1" applyProtection="1">
      <alignment horizontal="center" textRotation="90" wrapText="1"/>
    </xf>
    <xf numFmtId="0" fontId="9" fillId="6" borderId="29" xfId="0" applyFont="1" applyFill="1" applyBorder="1" applyAlignment="1" applyProtection="1">
      <alignment horizontal="center" textRotation="90" wrapText="1"/>
    </xf>
    <xf numFmtId="0" fontId="9" fillId="6" borderId="30" xfId="0" applyFont="1" applyFill="1" applyBorder="1" applyAlignment="1" applyProtection="1">
      <alignment horizontal="center" textRotation="90" wrapText="1"/>
    </xf>
    <xf numFmtId="0" fontId="7" fillId="5" borderId="7" xfId="0" applyFont="1" applyFill="1" applyBorder="1" applyAlignment="1" applyProtection="1">
      <alignment horizontal="center" vertical="center" textRotation="90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 wrapText="1"/>
    </xf>
    <xf numFmtId="0" fontId="10" fillId="2" borderId="5" xfId="0" applyFont="1" applyFill="1" applyBorder="1" applyAlignment="1" applyProtection="1">
      <alignment horizontal="center" vertical="center" textRotation="90"/>
    </xf>
    <xf numFmtId="0" fontId="10" fillId="2" borderId="6" xfId="0" applyFont="1" applyFill="1" applyBorder="1" applyAlignment="1" applyProtection="1">
      <alignment horizontal="center" vertical="center" textRotation="90"/>
    </xf>
    <xf numFmtId="0" fontId="1" fillId="2" borderId="12" xfId="2" applyFont="1" applyFill="1" applyBorder="1" applyAlignment="1" applyProtection="1">
      <alignment horizontal="center" vertical="center" wrapText="1"/>
    </xf>
    <xf numFmtId="0" fontId="1" fillId="2" borderId="11" xfId="2" applyFont="1" applyFill="1" applyBorder="1" applyAlignment="1" applyProtection="1">
      <alignment horizontal="center" vertical="center" wrapText="1"/>
    </xf>
    <xf numFmtId="0" fontId="1" fillId="2" borderId="1" xfId="2" applyFont="1" applyFill="1" applyBorder="1" applyAlignment="1" applyProtection="1">
      <alignment horizontal="center" vertical="center" wrapText="1"/>
    </xf>
    <xf numFmtId="0" fontId="1" fillId="2" borderId="2" xfId="2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7" fillId="2" borderId="13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</xf>
    <xf numFmtId="0" fontId="7" fillId="6" borderId="13" xfId="0" applyFont="1" applyFill="1" applyBorder="1" applyAlignment="1" applyProtection="1">
      <alignment horizontal="center"/>
    </xf>
    <xf numFmtId="0" fontId="7" fillId="6" borderId="8" xfId="0" applyFont="1" applyFill="1" applyBorder="1" applyAlignment="1" applyProtection="1">
      <alignment horizontal="center"/>
    </xf>
    <xf numFmtId="0" fontId="7" fillId="6" borderId="45" xfId="0" applyFont="1" applyFill="1" applyBorder="1" applyAlignment="1" applyProtection="1">
      <alignment horizontal="center"/>
    </xf>
    <xf numFmtId="0" fontId="7" fillId="6" borderId="9" xfId="0" applyFont="1" applyFill="1" applyBorder="1" applyAlignment="1" applyProtection="1">
      <alignment horizontal="center"/>
    </xf>
    <xf numFmtId="0" fontId="9" fillId="6" borderId="26" xfId="0" applyFont="1" applyFill="1" applyBorder="1" applyAlignment="1" applyProtection="1">
      <alignment horizontal="center" textRotation="90" wrapText="1"/>
    </xf>
    <xf numFmtId="0" fontId="9" fillId="6" borderId="34" xfId="0" applyFont="1" applyFill="1" applyBorder="1" applyAlignment="1" applyProtection="1">
      <alignment horizontal="center" textRotation="90" wrapText="1"/>
    </xf>
    <xf numFmtId="0" fontId="8" fillId="6" borderId="28" xfId="0" applyFont="1" applyFill="1" applyBorder="1" applyAlignment="1" applyProtection="1">
      <alignment horizontal="center" vertical="center" wrapText="1"/>
    </xf>
    <xf numFmtId="0" fontId="8" fillId="6" borderId="31" xfId="0" applyFont="1" applyFill="1" applyBorder="1" applyAlignment="1" applyProtection="1">
      <alignment horizontal="center" vertical="center" wrapText="1"/>
    </xf>
    <xf numFmtId="0" fontId="8" fillId="6" borderId="32" xfId="0" applyFont="1" applyFill="1" applyBorder="1" applyAlignment="1" applyProtection="1">
      <alignment horizontal="center" vertical="center" wrapText="1"/>
    </xf>
  </cellXfs>
  <cellStyles count="5">
    <cellStyle name="Hiperligação" xfId="1" builtinId="8"/>
    <cellStyle name="Normal" xfId="0" builtinId="0"/>
    <cellStyle name="Normal 2" xfId="2"/>
    <cellStyle name="Normal 2 2" xfId="3"/>
    <cellStyle name="Normal 3" xfId="4"/>
  </cellStyles>
  <dxfs count="6">
    <dxf>
      <font>
        <color theme="0" tint="-0.14996795556505021"/>
      </font>
    </dxf>
    <dxf>
      <font>
        <color theme="0"/>
      </font>
    </dxf>
    <dxf>
      <fill>
        <gradientFill type="path" left="0.5" right="0.5" top="0.5" bottom="0.5">
          <stop position="0">
            <color theme="0"/>
          </stop>
          <stop position="1">
            <color rgb="FF92D050"/>
          </stop>
        </gradientFill>
      </fill>
    </dxf>
    <dxf>
      <font>
        <color theme="0" tint="-0.14996795556505021"/>
      </font>
    </dxf>
    <dxf>
      <font>
        <color theme="0" tint="-4.9989318521683403E-2"/>
      </font>
    </dxf>
    <dxf>
      <font>
        <color theme="0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hyperlink" Target="#Pontua&#231;oes!A1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3</xdr:row>
          <xdr:rowOff>28575</xdr:rowOff>
        </xdr:from>
        <xdr:to>
          <xdr:col>11</xdr:col>
          <xdr:colOff>647700</xdr:colOff>
          <xdr:row>50</xdr:row>
          <xdr:rowOff>57150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421697</xdr:colOff>
      <xdr:row>2</xdr:row>
      <xdr:rowOff>19051</xdr:rowOff>
    </xdr:from>
    <xdr:to>
      <xdr:col>10</xdr:col>
      <xdr:colOff>15797</xdr:colOff>
      <xdr:row>5</xdr:row>
      <xdr:rowOff>165815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6205970" y="218210"/>
          <a:ext cx="1085195" cy="74424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361950</xdr:colOff>
      <xdr:row>1</xdr:row>
      <xdr:rowOff>171450</xdr:rowOff>
    </xdr:from>
    <xdr:to>
      <xdr:col>0</xdr:col>
      <xdr:colOff>1438275</xdr:colOff>
      <xdr:row>5</xdr:row>
      <xdr:rowOff>90805</xdr:rowOff>
    </xdr:to>
    <xdr:pic>
      <xdr:nvPicPr>
        <xdr:cNvPr id="5" name="Imagem 4" descr="D:\DG1617\Logotipo\LG_DE_ao alto PARA VER_CORES.jpg">
          <a:hlinkClick xmlns:r="http://schemas.openxmlformats.org/officeDocument/2006/relationships" r:id="rId2"/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71450"/>
          <a:ext cx="1076325" cy="7194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</xdr:colOff>
      <xdr:row>1</xdr:row>
      <xdr:rowOff>28575</xdr:rowOff>
    </xdr:from>
    <xdr:to>
      <xdr:col>7</xdr:col>
      <xdr:colOff>285750</xdr:colOff>
      <xdr:row>3</xdr:row>
      <xdr:rowOff>119255</xdr:rowOff>
    </xdr:to>
    <xdr:pic>
      <xdr:nvPicPr>
        <xdr:cNvPr id="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6225" y="247650"/>
          <a:ext cx="723900" cy="50025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67235</xdr:colOff>
      <xdr:row>5</xdr:row>
      <xdr:rowOff>44824</xdr:rowOff>
    </xdr:from>
    <xdr:to>
      <xdr:col>7</xdr:col>
      <xdr:colOff>244287</xdr:colOff>
      <xdr:row>7</xdr:row>
      <xdr:rowOff>73212</xdr:rowOff>
    </xdr:to>
    <xdr:pic>
      <xdr:nvPicPr>
        <xdr:cNvPr id="5" name="Imagem 4" descr="D:\DG1617\Logotipo\LG_DE_ao alto PARA VER_CORES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3411" y="1109383"/>
          <a:ext cx="647700" cy="431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3</xdr:row>
          <xdr:rowOff>161925</xdr:rowOff>
        </xdr:from>
        <xdr:to>
          <xdr:col>14</xdr:col>
          <xdr:colOff>542925</xdr:colOff>
          <xdr:row>28</xdr:row>
          <xdr:rowOff>123825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4.emf"/><Relationship Id="rId4" Type="http://schemas.openxmlformats.org/officeDocument/2006/relationships/package" Target="../embeddings/Microsoft_Word_Document2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L2"/>
  <sheetViews>
    <sheetView showGridLines="0" showRowColHeaders="0" tabSelected="1" view="pageBreakPreview" zoomScaleNormal="100" zoomScaleSheetLayoutView="100" workbookViewId="0"/>
  </sheetViews>
  <sheetFormatPr defaultRowHeight="15" x14ac:dyDescent="0.25"/>
  <cols>
    <col min="11" max="11" width="9.5703125" customWidth="1"/>
    <col min="12" max="12" width="12.140625" customWidth="1"/>
  </cols>
  <sheetData>
    <row r="2" spans="12:12" x14ac:dyDescent="0.25">
      <c r="L2" s="56" t="s">
        <v>15</v>
      </c>
    </row>
  </sheetData>
  <sheetProtection password="CBA3" sheet="1" objects="1" scenarios="1"/>
  <hyperlinks>
    <hyperlink ref="L2" location="Classificação!A1" display="Classificação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rowBreaks count="1" manualBreakCount="1">
    <brk id="52" max="11" man="1"/>
  </rowBreaks>
  <drawing r:id="rId2"/>
  <legacyDrawing r:id="rId3"/>
  <oleObjects>
    <mc:AlternateContent xmlns:mc="http://schemas.openxmlformats.org/markup-compatibility/2006">
      <mc:Choice Requires="x14">
        <oleObject progId="Word.Document.12" shapeId="3077" r:id="rId4">
          <objectPr defaultSize="0" r:id="rId5">
            <anchor moveWithCells="1">
              <from>
                <xdr:col>0</xdr:col>
                <xdr:colOff>161925</xdr:colOff>
                <xdr:row>3</xdr:row>
                <xdr:rowOff>28575</xdr:rowOff>
              </from>
              <to>
                <xdr:col>11</xdr:col>
                <xdr:colOff>647700</xdr:colOff>
                <xdr:row>50</xdr:row>
                <xdr:rowOff>57150</xdr:rowOff>
              </to>
            </anchor>
          </objectPr>
        </oleObject>
      </mc:Choice>
      <mc:Fallback>
        <oleObject progId="Word.Document.12" shapeId="307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3"/>
  <sheetViews>
    <sheetView showGridLines="0" showRowColHeaders="0" view="pageBreakPreview" topLeftCell="A2" zoomScaleNormal="85" zoomScaleSheetLayoutView="100" workbookViewId="0">
      <selection activeCell="Z2" sqref="Z2"/>
    </sheetView>
  </sheetViews>
  <sheetFormatPr defaultRowHeight="15" x14ac:dyDescent="0.25"/>
  <cols>
    <col min="1" max="1" width="29.7109375" style="12" customWidth="1"/>
    <col min="2" max="2" width="11.7109375" style="12" customWidth="1"/>
    <col min="3" max="5" width="10.85546875" style="12" customWidth="1"/>
    <col min="6" max="6" width="12.5703125" style="12" customWidth="1"/>
    <col min="7" max="8" width="6.42578125" style="12" customWidth="1"/>
    <col min="9" max="23" width="4.7109375" style="12" customWidth="1"/>
    <col min="24" max="24" width="9.85546875" style="12" bestFit="1" customWidth="1"/>
    <col min="25" max="25" width="10.85546875" style="12" customWidth="1"/>
    <col min="26" max="26" width="12.140625" style="12" customWidth="1"/>
    <col min="27" max="31" width="9.140625" style="12" hidden="1" customWidth="1"/>
    <col min="32" max="16384" width="9.140625" style="12"/>
  </cols>
  <sheetData>
    <row r="1" spans="1:30" ht="0.6" customHeight="1" thickBot="1" x14ac:dyDescent="0.3">
      <c r="A1" s="7"/>
      <c r="B1" s="28"/>
      <c r="C1" s="28"/>
      <c r="D1" s="28"/>
      <c r="E1" s="28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B1" s="12">
        <v>1</v>
      </c>
      <c r="AC1" s="12" t="s">
        <v>33</v>
      </c>
    </row>
    <row r="2" spans="1:30" ht="15.75" customHeight="1" thickTop="1" thickBot="1" x14ac:dyDescent="0.3">
      <c r="B2" s="75" t="s">
        <v>59</v>
      </c>
      <c r="C2" s="76"/>
      <c r="D2" s="76"/>
      <c r="E2" s="76"/>
      <c r="F2" s="77"/>
      <c r="Z2" s="55" t="s">
        <v>66</v>
      </c>
      <c r="AB2" s="12">
        <v>2</v>
      </c>
      <c r="AC2" s="12" t="s">
        <v>34</v>
      </c>
    </row>
    <row r="3" spans="1:30" ht="15.75" customHeight="1" thickTop="1" thickBot="1" x14ac:dyDescent="0.3">
      <c r="A3" s="15"/>
      <c r="B3" s="72" t="s">
        <v>23</v>
      </c>
      <c r="C3" s="73"/>
      <c r="D3" s="73"/>
      <c r="E3" s="73"/>
      <c r="F3" s="74"/>
      <c r="G3" s="32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C3" s="12" t="s">
        <v>35</v>
      </c>
    </row>
    <row r="4" spans="1:30" ht="15.75" thickTop="1" x14ac:dyDescent="0.25">
      <c r="B4" s="38" t="s">
        <v>60</v>
      </c>
      <c r="C4" s="71"/>
      <c r="D4" s="71"/>
      <c r="E4" s="40" t="s">
        <v>31</v>
      </c>
      <c r="F4" s="52"/>
      <c r="AB4" s="12" t="s">
        <v>21</v>
      </c>
      <c r="AC4" s="12" t="s">
        <v>36</v>
      </c>
    </row>
    <row r="5" spans="1:30" ht="15.75" x14ac:dyDescent="0.25">
      <c r="A5" s="16"/>
      <c r="B5" s="22" t="s">
        <v>19</v>
      </c>
      <c r="C5" s="69"/>
      <c r="D5" s="69"/>
      <c r="E5" s="41" t="s">
        <v>32</v>
      </c>
      <c r="F5" s="53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B5" s="12" t="s">
        <v>38</v>
      </c>
      <c r="AC5" s="12" t="s">
        <v>37</v>
      </c>
    </row>
    <row r="6" spans="1:30" ht="15.75" x14ac:dyDescent="0.25">
      <c r="A6" s="17"/>
      <c r="B6" s="22" t="s">
        <v>20</v>
      </c>
      <c r="C6" s="70"/>
      <c r="D6" s="70"/>
      <c r="E6" s="41" t="s">
        <v>6</v>
      </c>
      <c r="F6" s="53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30" ht="16.5" thickBot="1" x14ac:dyDescent="0.3">
      <c r="A7" s="16"/>
      <c r="B7" s="23" t="s">
        <v>21</v>
      </c>
      <c r="C7" s="78"/>
      <c r="D7" s="78"/>
      <c r="E7" s="42" t="s">
        <v>22</v>
      </c>
      <c r="F7" s="54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B7" s="12" t="s">
        <v>39</v>
      </c>
    </row>
    <row r="8" spans="1:30" ht="17.25" customHeight="1" thickTop="1" thickBot="1" x14ac:dyDescent="0.3">
      <c r="A8" s="17"/>
      <c r="B8" s="17"/>
      <c r="C8" s="17"/>
      <c r="D8" s="17"/>
      <c r="E8" s="17"/>
      <c r="F8" s="17"/>
      <c r="G8" s="125" t="s">
        <v>10</v>
      </c>
      <c r="H8" s="127" t="s">
        <v>26</v>
      </c>
      <c r="I8" s="122" t="s">
        <v>7</v>
      </c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4"/>
      <c r="Y8" s="129" t="s">
        <v>58</v>
      </c>
      <c r="Z8" s="120" t="s">
        <v>16</v>
      </c>
      <c r="AB8" s="12" t="s">
        <v>40</v>
      </c>
    </row>
    <row r="9" spans="1:30" ht="54.75" customHeight="1" thickTop="1" thickBot="1" x14ac:dyDescent="0.3">
      <c r="A9" s="67" t="s">
        <v>17</v>
      </c>
      <c r="B9" s="68"/>
      <c r="C9" s="68" t="s">
        <v>0</v>
      </c>
      <c r="D9" s="68"/>
      <c r="E9" s="44" t="s">
        <v>32</v>
      </c>
      <c r="F9" s="60" t="s">
        <v>6</v>
      </c>
      <c r="G9" s="126"/>
      <c r="H9" s="128"/>
      <c r="I9" s="57" t="s">
        <v>68</v>
      </c>
      <c r="J9" s="58" t="s">
        <v>69</v>
      </c>
      <c r="K9" s="58" t="s">
        <v>70</v>
      </c>
      <c r="L9" s="58" t="s">
        <v>71</v>
      </c>
      <c r="M9" s="58" t="s">
        <v>72</v>
      </c>
      <c r="N9" s="58" t="s">
        <v>73</v>
      </c>
      <c r="O9" s="58" t="s">
        <v>74</v>
      </c>
      <c r="P9" s="58" t="s">
        <v>75</v>
      </c>
      <c r="Q9" s="58" t="s">
        <v>76</v>
      </c>
      <c r="R9" s="58" t="s">
        <v>77</v>
      </c>
      <c r="S9" s="58" t="s">
        <v>78</v>
      </c>
      <c r="T9" s="58" t="s">
        <v>79</v>
      </c>
      <c r="U9" s="58" t="s">
        <v>80</v>
      </c>
      <c r="V9" s="58" t="s">
        <v>81</v>
      </c>
      <c r="W9" s="58" t="s">
        <v>82</v>
      </c>
      <c r="X9" s="59" t="s">
        <v>67</v>
      </c>
      <c r="Y9" s="130"/>
      <c r="Z9" s="121"/>
      <c r="AB9" s="12" t="s">
        <v>41</v>
      </c>
    </row>
    <row r="10" spans="1:30" ht="8.25" customHeight="1" thickTop="1" x14ac:dyDescent="0.25">
      <c r="A10" s="113"/>
      <c r="B10" s="114"/>
      <c r="C10" s="104"/>
      <c r="D10" s="104"/>
      <c r="E10" s="103"/>
      <c r="F10" s="101"/>
      <c r="G10" s="100">
        <f>Pontuaçoes!N10</f>
        <v>0</v>
      </c>
      <c r="H10" s="100">
        <f>Pontuaçoes!O10</f>
        <v>0</v>
      </c>
      <c r="I10" s="119">
        <f>Pontuaçoes!P10</f>
        <v>0</v>
      </c>
      <c r="J10" s="119">
        <f>Pontuaçoes!Q10</f>
        <v>0</v>
      </c>
      <c r="K10" s="119">
        <f>Pontuaçoes!R10</f>
        <v>0</v>
      </c>
      <c r="L10" s="119">
        <f>Pontuaçoes!S10</f>
        <v>0</v>
      </c>
      <c r="M10" s="119">
        <f>Pontuaçoes!T10</f>
        <v>0</v>
      </c>
      <c r="N10" s="119">
        <f>Pontuaçoes!U10</f>
        <v>0</v>
      </c>
      <c r="O10" s="119">
        <f>Pontuaçoes!V10</f>
        <v>0</v>
      </c>
      <c r="P10" s="119">
        <f>Pontuaçoes!W10</f>
        <v>0</v>
      </c>
      <c r="Q10" s="119">
        <f>Pontuaçoes!X10</f>
        <v>0</v>
      </c>
      <c r="R10" s="119">
        <f>Pontuaçoes!Y10</f>
        <v>0</v>
      </c>
      <c r="S10" s="119">
        <f>Pontuaçoes!Z10</f>
        <v>0</v>
      </c>
      <c r="T10" s="119">
        <f>Pontuaçoes!AA10</f>
        <v>0</v>
      </c>
      <c r="U10" s="119">
        <f>Pontuaçoes!AB10</f>
        <v>0</v>
      </c>
      <c r="V10" s="119">
        <f>Pontuaçoes!AC10</f>
        <v>0</v>
      </c>
      <c r="W10" s="119">
        <f>Pontuaçoes!AD10</f>
        <v>0</v>
      </c>
      <c r="X10" s="100">
        <f>Pontuaçoes!AE10</f>
        <v>0</v>
      </c>
      <c r="Y10" s="98">
        <f>(G10+H10)-X10</f>
        <v>0</v>
      </c>
      <c r="Z10" s="111">
        <f>RANK(Y10,$Y$10:$Y$81,0)</f>
        <v>1</v>
      </c>
      <c r="AB10" s="12" t="s">
        <v>42</v>
      </c>
      <c r="AC10" s="24"/>
      <c r="AD10" s="24" t="s">
        <v>44</v>
      </c>
    </row>
    <row r="11" spans="1:30" ht="8.25" customHeight="1" x14ac:dyDescent="0.25">
      <c r="A11" s="113"/>
      <c r="B11" s="114"/>
      <c r="C11" s="81"/>
      <c r="D11" s="81"/>
      <c r="E11" s="103"/>
      <c r="F11" s="102"/>
      <c r="G11" s="87"/>
      <c r="H11" s="87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87"/>
      <c r="Y11" s="99"/>
      <c r="Z11" s="111"/>
      <c r="AB11" s="12" t="s">
        <v>43</v>
      </c>
      <c r="AC11" s="24"/>
      <c r="AD11" s="24" t="s">
        <v>40</v>
      </c>
    </row>
    <row r="12" spans="1:30" ht="8.25" customHeight="1" x14ac:dyDescent="0.25">
      <c r="A12" s="113"/>
      <c r="B12" s="114"/>
      <c r="C12" s="81"/>
      <c r="D12" s="81"/>
      <c r="E12" s="103"/>
      <c r="F12" s="102"/>
      <c r="G12" s="87"/>
      <c r="H12" s="87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87"/>
      <c r="Y12" s="99"/>
      <c r="Z12" s="111"/>
      <c r="AC12" s="24"/>
      <c r="AD12" s="24" t="s">
        <v>45</v>
      </c>
    </row>
    <row r="13" spans="1:30" s="18" customFormat="1" ht="8.25" customHeight="1" x14ac:dyDescent="0.25">
      <c r="A13" s="79"/>
      <c r="B13" s="80"/>
      <c r="C13" s="84"/>
      <c r="D13" s="84"/>
      <c r="E13" s="84"/>
      <c r="F13" s="83"/>
      <c r="G13" s="89">
        <f>Pontuaçoes!N13</f>
        <v>0</v>
      </c>
      <c r="H13" s="89">
        <f>Pontuaçoes!O13</f>
        <v>0</v>
      </c>
      <c r="I13" s="95">
        <f>Pontuaçoes!P13</f>
        <v>0</v>
      </c>
      <c r="J13" s="95">
        <f>Pontuaçoes!Q13</f>
        <v>0</v>
      </c>
      <c r="K13" s="95">
        <f>Pontuaçoes!R13</f>
        <v>0</v>
      </c>
      <c r="L13" s="95">
        <f>Pontuaçoes!S13</f>
        <v>0</v>
      </c>
      <c r="M13" s="95">
        <f>Pontuaçoes!T13</f>
        <v>0</v>
      </c>
      <c r="N13" s="95">
        <f>Pontuaçoes!U13</f>
        <v>0</v>
      </c>
      <c r="O13" s="95">
        <f>Pontuaçoes!V13</f>
        <v>0</v>
      </c>
      <c r="P13" s="95">
        <f>Pontuaçoes!W13</f>
        <v>0</v>
      </c>
      <c r="Q13" s="95">
        <f>Pontuaçoes!X13</f>
        <v>0</v>
      </c>
      <c r="R13" s="95">
        <f>Pontuaçoes!Y13</f>
        <v>0</v>
      </c>
      <c r="S13" s="95">
        <f>Pontuaçoes!Z13</f>
        <v>0</v>
      </c>
      <c r="T13" s="95">
        <f>Pontuaçoes!AA13</f>
        <v>0</v>
      </c>
      <c r="U13" s="95">
        <f>Pontuaçoes!AB13</f>
        <v>0</v>
      </c>
      <c r="V13" s="95">
        <f>Pontuaçoes!AC13</f>
        <v>0</v>
      </c>
      <c r="W13" s="95">
        <f>Pontuaçoes!AD13</f>
        <v>0</v>
      </c>
      <c r="X13" s="89">
        <f>Pontuaçoes!AE13</f>
        <v>0</v>
      </c>
      <c r="Y13" s="88">
        <f t="shared" ref="Y13" si="0">(G13+H13)-X13</f>
        <v>0</v>
      </c>
      <c r="Z13" s="90">
        <f>RANK(Y13,$Y$10:$Y$81,0)</f>
        <v>1</v>
      </c>
      <c r="AC13" s="24"/>
      <c r="AD13" s="24" t="s">
        <v>83</v>
      </c>
    </row>
    <row r="14" spans="1:30" s="18" customFormat="1" ht="8.25" customHeight="1" x14ac:dyDescent="0.25">
      <c r="A14" s="79"/>
      <c r="B14" s="80"/>
      <c r="C14" s="84"/>
      <c r="D14" s="84"/>
      <c r="E14" s="84"/>
      <c r="F14" s="83"/>
      <c r="G14" s="89"/>
      <c r="H14" s="89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89"/>
      <c r="Y14" s="88"/>
      <c r="Z14" s="91"/>
      <c r="AC14" s="24"/>
      <c r="AD14" s="24" t="s">
        <v>84</v>
      </c>
    </row>
    <row r="15" spans="1:30" s="18" customFormat="1" ht="8.25" customHeight="1" x14ac:dyDescent="0.25">
      <c r="A15" s="79"/>
      <c r="B15" s="80"/>
      <c r="C15" s="84"/>
      <c r="D15" s="84"/>
      <c r="E15" s="84"/>
      <c r="F15" s="83"/>
      <c r="G15" s="89"/>
      <c r="H15" s="89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89"/>
      <c r="Y15" s="88"/>
      <c r="Z15" s="91"/>
      <c r="AC15" s="25"/>
      <c r="AD15" s="24" t="s">
        <v>46</v>
      </c>
    </row>
    <row r="16" spans="1:30" s="18" customFormat="1" ht="8.25" customHeight="1" x14ac:dyDescent="0.25">
      <c r="A16" s="85"/>
      <c r="B16" s="86"/>
      <c r="C16" s="82"/>
      <c r="D16" s="82"/>
      <c r="E16" s="82"/>
      <c r="F16" s="81"/>
      <c r="G16" s="87">
        <f>Pontuaçoes!N16</f>
        <v>0</v>
      </c>
      <c r="H16" s="87">
        <f>Pontuaçoes!O16</f>
        <v>0</v>
      </c>
      <c r="I16" s="92">
        <f>Pontuaçoes!P16</f>
        <v>0</v>
      </c>
      <c r="J16" s="92">
        <f>Pontuaçoes!Q16</f>
        <v>0</v>
      </c>
      <c r="K16" s="92">
        <f>Pontuaçoes!R16</f>
        <v>0</v>
      </c>
      <c r="L16" s="92">
        <f>Pontuaçoes!S16</f>
        <v>0</v>
      </c>
      <c r="M16" s="92">
        <f>Pontuaçoes!T16</f>
        <v>0</v>
      </c>
      <c r="N16" s="92">
        <f>Pontuaçoes!U16</f>
        <v>0</v>
      </c>
      <c r="O16" s="92">
        <f>Pontuaçoes!V16</f>
        <v>0</v>
      </c>
      <c r="P16" s="92">
        <f>Pontuaçoes!W16</f>
        <v>0</v>
      </c>
      <c r="Q16" s="92">
        <f>Pontuaçoes!X16</f>
        <v>0</v>
      </c>
      <c r="R16" s="92">
        <f>Pontuaçoes!Y16</f>
        <v>0</v>
      </c>
      <c r="S16" s="92">
        <f>Pontuaçoes!Z16</f>
        <v>0</v>
      </c>
      <c r="T16" s="92">
        <f>Pontuaçoes!AA16</f>
        <v>0</v>
      </c>
      <c r="U16" s="92">
        <f>Pontuaçoes!AB16</f>
        <v>0</v>
      </c>
      <c r="V16" s="92">
        <f>Pontuaçoes!AC16</f>
        <v>0</v>
      </c>
      <c r="W16" s="92">
        <f>Pontuaçoes!AD16</f>
        <v>0</v>
      </c>
      <c r="X16" s="87">
        <f>Pontuaçoes!AE16</f>
        <v>0</v>
      </c>
      <c r="Y16" s="94">
        <f t="shared" ref="Y16" si="1">(G16+H16)-X16</f>
        <v>0</v>
      </c>
      <c r="Z16" s="110">
        <f>RANK(Y16,$Y$10:$Y$81,0)</f>
        <v>1</v>
      </c>
      <c r="AC16" s="24"/>
      <c r="AD16" s="24" t="s">
        <v>47</v>
      </c>
    </row>
    <row r="17" spans="1:34" s="18" customFormat="1" ht="8.25" customHeight="1" x14ac:dyDescent="0.25">
      <c r="A17" s="85"/>
      <c r="B17" s="86"/>
      <c r="C17" s="82"/>
      <c r="D17" s="82"/>
      <c r="E17" s="82"/>
      <c r="F17" s="81"/>
      <c r="G17" s="87"/>
      <c r="H17" s="87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87"/>
      <c r="Y17" s="94"/>
      <c r="Z17" s="111"/>
      <c r="AC17" s="24"/>
      <c r="AD17" s="25" t="s">
        <v>48</v>
      </c>
    </row>
    <row r="18" spans="1:34" s="18" customFormat="1" ht="8.25" customHeight="1" x14ac:dyDescent="0.25">
      <c r="A18" s="85"/>
      <c r="B18" s="86"/>
      <c r="C18" s="82"/>
      <c r="D18" s="82"/>
      <c r="E18" s="82"/>
      <c r="F18" s="81"/>
      <c r="G18" s="87"/>
      <c r="H18" s="87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87"/>
      <c r="Y18" s="94"/>
      <c r="Z18" s="111"/>
      <c r="AC18" s="24"/>
      <c r="AD18" s="24" t="s">
        <v>85</v>
      </c>
    </row>
    <row r="19" spans="1:34" s="18" customFormat="1" ht="8.25" customHeight="1" x14ac:dyDescent="0.25">
      <c r="A19" s="79"/>
      <c r="B19" s="80"/>
      <c r="C19" s="84"/>
      <c r="D19" s="84"/>
      <c r="E19" s="84"/>
      <c r="F19" s="83"/>
      <c r="G19" s="89">
        <f>Pontuaçoes!N19</f>
        <v>0</v>
      </c>
      <c r="H19" s="89">
        <f>Pontuaçoes!O19</f>
        <v>0</v>
      </c>
      <c r="I19" s="95">
        <f>Pontuaçoes!P19</f>
        <v>0</v>
      </c>
      <c r="J19" s="95">
        <f>Pontuaçoes!Q19</f>
        <v>0</v>
      </c>
      <c r="K19" s="95">
        <f>Pontuaçoes!R19</f>
        <v>0</v>
      </c>
      <c r="L19" s="95">
        <f>Pontuaçoes!S19</f>
        <v>0</v>
      </c>
      <c r="M19" s="95">
        <f>Pontuaçoes!T19</f>
        <v>0</v>
      </c>
      <c r="N19" s="95">
        <f>Pontuaçoes!U19</f>
        <v>0</v>
      </c>
      <c r="O19" s="95">
        <f>Pontuaçoes!V19</f>
        <v>0</v>
      </c>
      <c r="P19" s="95">
        <f>Pontuaçoes!W19</f>
        <v>0</v>
      </c>
      <c r="Q19" s="95">
        <f>Pontuaçoes!X19</f>
        <v>0</v>
      </c>
      <c r="R19" s="95">
        <f>Pontuaçoes!Y19</f>
        <v>0</v>
      </c>
      <c r="S19" s="95">
        <f>Pontuaçoes!Z19</f>
        <v>0</v>
      </c>
      <c r="T19" s="95">
        <f>Pontuaçoes!AA19</f>
        <v>0</v>
      </c>
      <c r="U19" s="95">
        <f>Pontuaçoes!AB19</f>
        <v>0</v>
      </c>
      <c r="V19" s="95">
        <f>Pontuaçoes!AC19</f>
        <v>0</v>
      </c>
      <c r="W19" s="95">
        <f>Pontuaçoes!AD19</f>
        <v>0</v>
      </c>
      <c r="X19" s="89">
        <f>Pontuaçoes!AE19</f>
        <v>0</v>
      </c>
      <c r="Y19" s="88">
        <f t="shared" ref="Y19" si="2">(G19+H19)-X19</f>
        <v>0</v>
      </c>
      <c r="Z19" s="90">
        <f>RANK(Y19,$Y$10:$Y$81,0)</f>
        <v>1</v>
      </c>
      <c r="AB19" s="29"/>
      <c r="AC19" s="24"/>
      <c r="AD19" s="24" t="s">
        <v>86</v>
      </c>
      <c r="AE19" s="29"/>
      <c r="AF19" s="29"/>
      <c r="AG19" s="33"/>
      <c r="AH19" s="5"/>
    </row>
    <row r="20" spans="1:34" s="18" customFormat="1" ht="8.25" customHeight="1" x14ac:dyDescent="0.25">
      <c r="A20" s="79"/>
      <c r="B20" s="80"/>
      <c r="C20" s="84"/>
      <c r="D20" s="84"/>
      <c r="E20" s="84"/>
      <c r="F20" s="83"/>
      <c r="G20" s="89"/>
      <c r="H20" s="89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89"/>
      <c r="Y20" s="88"/>
      <c r="Z20" s="91"/>
      <c r="AB20" s="29"/>
      <c r="AC20" s="24"/>
      <c r="AD20" s="24" t="s">
        <v>49</v>
      </c>
      <c r="AE20" s="29"/>
      <c r="AF20" s="29"/>
      <c r="AG20" s="33"/>
      <c r="AH20" s="5"/>
    </row>
    <row r="21" spans="1:34" s="18" customFormat="1" ht="8.25" customHeight="1" x14ac:dyDescent="0.25">
      <c r="A21" s="79"/>
      <c r="B21" s="80"/>
      <c r="C21" s="84"/>
      <c r="D21" s="84"/>
      <c r="E21" s="84"/>
      <c r="F21" s="83"/>
      <c r="G21" s="89"/>
      <c r="H21" s="89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89"/>
      <c r="Y21" s="88"/>
      <c r="Z21" s="91"/>
      <c r="AB21" s="29"/>
      <c r="AC21" s="24"/>
      <c r="AD21" s="24" t="s">
        <v>50</v>
      </c>
      <c r="AE21" s="29"/>
      <c r="AF21" s="29"/>
      <c r="AG21" s="33"/>
      <c r="AH21" s="5"/>
    </row>
    <row r="22" spans="1:34" ht="8.25" customHeight="1" x14ac:dyDescent="0.25">
      <c r="A22" s="85"/>
      <c r="B22" s="86"/>
      <c r="C22" s="82"/>
      <c r="D22" s="82"/>
      <c r="E22" s="82"/>
      <c r="F22" s="81"/>
      <c r="G22" s="87">
        <f>Pontuaçoes!N22</f>
        <v>0</v>
      </c>
      <c r="H22" s="87">
        <f>Pontuaçoes!O22</f>
        <v>0</v>
      </c>
      <c r="I22" s="92">
        <f>Pontuaçoes!P22</f>
        <v>0</v>
      </c>
      <c r="J22" s="92">
        <f>Pontuaçoes!Q22</f>
        <v>0</v>
      </c>
      <c r="K22" s="92">
        <f>Pontuaçoes!R22</f>
        <v>0</v>
      </c>
      <c r="L22" s="92">
        <f>Pontuaçoes!S22</f>
        <v>0</v>
      </c>
      <c r="M22" s="92">
        <f>Pontuaçoes!T22</f>
        <v>0</v>
      </c>
      <c r="N22" s="92">
        <f>Pontuaçoes!U22</f>
        <v>0</v>
      </c>
      <c r="O22" s="92">
        <f>Pontuaçoes!V22</f>
        <v>0</v>
      </c>
      <c r="P22" s="92">
        <f>Pontuaçoes!W22</f>
        <v>0</v>
      </c>
      <c r="Q22" s="92">
        <f>Pontuaçoes!X22</f>
        <v>0</v>
      </c>
      <c r="R22" s="92">
        <f>Pontuaçoes!Y22</f>
        <v>0</v>
      </c>
      <c r="S22" s="92">
        <f>Pontuaçoes!Z22</f>
        <v>0</v>
      </c>
      <c r="T22" s="92">
        <f>Pontuaçoes!AA22</f>
        <v>0</v>
      </c>
      <c r="U22" s="92">
        <f>Pontuaçoes!AB22</f>
        <v>0</v>
      </c>
      <c r="V22" s="92">
        <f>Pontuaçoes!AC22</f>
        <v>0</v>
      </c>
      <c r="W22" s="92">
        <f>Pontuaçoes!AD22</f>
        <v>0</v>
      </c>
      <c r="X22" s="87">
        <f>Pontuaçoes!AE22</f>
        <v>0</v>
      </c>
      <c r="Y22" s="94">
        <f t="shared" ref="Y22" si="3">(G22+H22)-X22</f>
        <v>0</v>
      </c>
      <c r="Z22" s="110">
        <f>RANK(Y22,$Y$10:$Y$81,0)</f>
        <v>1</v>
      </c>
      <c r="AB22" s="30"/>
      <c r="AC22" s="24"/>
      <c r="AD22" s="24" t="s">
        <v>51</v>
      </c>
      <c r="AE22" s="31"/>
      <c r="AF22" s="27"/>
      <c r="AG22" s="31"/>
      <c r="AH22" s="31"/>
    </row>
    <row r="23" spans="1:34" ht="8.25" customHeight="1" x14ac:dyDescent="0.25">
      <c r="A23" s="85"/>
      <c r="B23" s="86"/>
      <c r="C23" s="82"/>
      <c r="D23" s="82"/>
      <c r="E23" s="82"/>
      <c r="F23" s="81"/>
      <c r="G23" s="87"/>
      <c r="H23" s="87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87"/>
      <c r="Y23" s="94"/>
      <c r="Z23" s="111"/>
      <c r="AB23" s="30"/>
      <c r="AC23" s="24"/>
      <c r="AD23" s="24" t="s">
        <v>87</v>
      </c>
      <c r="AE23" s="31"/>
      <c r="AF23" s="27"/>
      <c r="AG23" s="31"/>
      <c r="AH23" s="31"/>
    </row>
    <row r="24" spans="1:34" ht="8.25" customHeight="1" x14ac:dyDescent="0.25">
      <c r="A24" s="85"/>
      <c r="B24" s="86"/>
      <c r="C24" s="82"/>
      <c r="D24" s="82"/>
      <c r="E24" s="82"/>
      <c r="F24" s="81"/>
      <c r="G24" s="87"/>
      <c r="H24" s="87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87"/>
      <c r="Y24" s="94"/>
      <c r="Z24" s="111"/>
      <c r="AB24" s="30"/>
      <c r="AC24" s="24"/>
      <c r="AD24" s="24" t="s">
        <v>88</v>
      </c>
      <c r="AE24" s="31"/>
      <c r="AF24" s="27"/>
      <c r="AG24" s="31"/>
      <c r="AH24" s="31"/>
    </row>
    <row r="25" spans="1:34" s="18" customFormat="1" ht="8.25" customHeight="1" x14ac:dyDescent="0.25">
      <c r="A25" s="115"/>
      <c r="B25" s="116"/>
      <c r="C25" s="84"/>
      <c r="D25" s="84"/>
      <c r="E25" s="84"/>
      <c r="F25" s="83"/>
      <c r="G25" s="89">
        <f>Pontuaçoes!N25</f>
        <v>0</v>
      </c>
      <c r="H25" s="89">
        <f>Pontuaçoes!O25</f>
        <v>0</v>
      </c>
      <c r="I25" s="95">
        <f>Pontuaçoes!P25</f>
        <v>0</v>
      </c>
      <c r="J25" s="95">
        <f>Pontuaçoes!Q25</f>
        <v>0</v>
      </c>
      <c r="K25" s="95">
        <f>Pontuaçoes!R25</f>
        <v>0</v>
      </c>
      <c r="L25" s="95">
        <f>Pontuaçoes!S25</f>
        <v>0</v>
      </c>
      <c r="M25" s="95">
        <f>Pontuaçoes!T25</f>
        <v>0</v>
      </c>
      <c r="N25" s="95">
        <f>Pontuaçoes!U25</f>
        <v>0</v>
      </c>
      <c r="O25" s="95">
        <f>Pontuaçoes!V25</f>
        <v>0</v>
      </c>
      <c r="P25" s="95">
        <f>Pontuaçoes!W25</f>
        <v>0</v>
      </c>
      <c r="Q25" s="95">
        <f>Pontuaçoes!X25</f>
        <v>0</v>
      </c>
      <c r="R25" s="95">
        <f>Pontuaçoes!Y25</f>
        <v>0</v>
      </c>
      <c r="S25" s="95">
        <f>Pontuaçoes!Z25</f>
        <v>0</v>
      </c>
      <c r="T25" s="95">
        <f>Pontuaçoes!AA25</f>
        <v>0</v>
      </c>
      <c r="U25" s="95">
        <f>Pontuaçoes!AB25</f>
        <v>0</v>
      </c>
      <c r="V25" s="95">
        <f>Pontuaçoes!AC25</f>
        <v>0</v>
      </c>
      <c r="W25" s="95">
        <f>Pontuaçoes!AD25</f>
        <v>0</v>
      </c>
      <c r="X25" s="89">
        <f>Pontuaçoes!AE25</f>
        <v>0</v>
      </c>
      <c r="Y25" s="88">
        <f t="shared" ref="Y25" si="4">(G25+H25)-X25</f>
        <v>0</v>
      </c>
      <c r="Z25" s="90">
        <f>RANK(Y25,$Y$10:$Y$81,0)</f>
        <v>1</v>
      </c>
      <c r="AD25" s="24" t="s">
        <v>52</v>
      </c>
    </row>
    <row r="26" spans="1:34" s="18" customFormat="1" ht="8.25" customHeight="1" x14ac:dyDescent="0.25">
      <c r="A26" s="117"/>
      <c r="B26" s="118"/>
      <c r="C26" s="84"/>
      <c r="D26" s="84"/>
      <c r="E26" s="84"/>
      <c r="F26" s="83"/>
      <c r="G26" s="89"/>
      <c r="H26" s="89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89"/>
      <c r="Y26" s="88"/>
      <c r="Z26" s="91"/>
      <c r="AD26" s="24" t="s">
        <v>53</v>
      </c>
    </row>
    <row r="27" spans="1:34" s="18" customFormat="1" ht="8.25" customHeight="1" x14ac:dyDescent="0.25">
      <c r="A27" s="117"/>
      <c r="B27" s="118"/>
      <c r="C27" s="84"/>
      <c r="D27" s="84"/>
      <c r="E27" s="84"/>
      <c r="F27" s="83"/>
      <c r="G27" s="89"/>
      <c r="H27" s="89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89"/>
      <c r="Y27" s="88"/>
      <c r="Z27" s="91"/>
      <c r="AD27" s="24" t="s">
        <v>54</v>
      </c>
    </row>
    <row r="28" spans="1:34" ht="8.25" customHeight="1" x14ac:dyDescent="0.25">
      <c r="A28" s="85"/>
      <c r="B28" s="86"/>
      <c r="C28" s="82"/>
      <c r="D28" s="82"/>
      <c r="E28" s="82"/>
      <c r="F28" s="81"/>
      <c r="G28" s="87">
        <f>Pontuaçoes!N28</f>
        <v>0</v>
      </c>
      <c r="H28" s="87">
        <f>Pontuaçoes!O28</f>
        <v>0</v>
      </c>
      <c r="I28" s="92">
        <f>Pontuaçoes!P28</f>
        <v>0</v>
      </c>
      <c r="J28" s="92">
        <f>Pontuaçoes!Q28</f>
        <v>0</v>
      </c>
      <c r="K28" s="92">
        <f>Pontuaçoes!R28</f>
        <v>0</v>
      </c>
      <c r="L28" s="92">
        <f>Pontuaçoes!S28</f>
        <v>0</v>
      </c>
      <c r="M28" s="92">
        <f>Pontuaçoes!T28</f>
        <v>0</v>
      </c>
      <c r="N28" s="92">
        <f>Pontuaçoes!U28</f>
        <v>0</v>
      </c>
      <c r="O28" s="92">
        <f>Pontuaçoes!V28</f>
        <v>0</v>
      </c>
      <c r="P28" s="92">
        <f>Pontuaçoes!W28</f>
        <v>0</v>
      </c>
      <c r="Q28" s="92">
        <f>Pontuaçoes!X28</f>
        <v>0</v>
      </c>
      <c r="R28" s="92">
        <f>Pontuaçoes!Y28</f>
        <v>0</v>
      </c>
      <c r="S28" s="92">
        <f>Pontuaçoes!Z28</f>
        <v>0</v>
      </c>
      <c r="T28" s="92">
        <f>Pontuaçoes!AA28</f>
        <v>0</v>
      </c>
      <c r="U28" s="92">
        <f>Pontuaçoes!AB28</f>
        <v>0</v>
      </c>
      <c r="V28" s="92">
        <f>Pontuaçoes!AC28</f>
        <v>0</v>
      </c>
      <c r="W28" s="92">
        <f>Pontuaçoes!AD28</f>
        <v>0</v>
      </c>
      <c r="X28" s="87">
        <f>Pontuaçoes!AE28</f>
        <v>0</v>
      </c>
      <c r="Y28" s="93">
        <f t="shared" ref="Y28" si="5">(G28+H28)-X28</f>
        <v>0</v>
      </c>
      <c r="Z28" s="110">
        <f>RANK(Y28,$Y$10:$Y$81,0)</f>
        <v>1</v>
      </c>
      <c r="AD28" s="24" t="s">
        <v>89</v>
      </c>
    </row>
    <row r="29" spans="1:34" ht="8.25" customHeight="1" x14ac:dyDescent="0.25">
      <c r="A29" s="85"/>
      <c r="B29" s="86"/>
      <c r="C29" s="82"/>
      <c r="D29" s="82"/>
      <c r="E29" s="82"/>
      <c r="F29" s="81"/>
      <c r="G29" s="87"/>
      <c r="H29" s="87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87"/>
      <c r="Y29" s="93"/>
      <c r="Z29" s="111"/>
      <c r="AD29" s="24" t="s">
        <v>90</v>
      </c>
    </row>
    <row r="30" spans="1:34" ht="8.25" customHeight="1" x14ac:dyDescent="0.25">
      <c r="A30" s="85"/>
      <c r="B30" s="86"/>
      <c r="C30" s="82"/>
      <c r="D30" s="82"/>
      <c r="E30" s="82"/>
      <c r="F30" s="81"/>
      <c r="G30" s="87"/>
      <c r="H30" s="87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87"/>
      <c r="Y30" s="93"/>
      <c r="Z30" s="111"/>
      <c r="AD30" s="24" t="s">
        <v>55</v>
      </c>
    </row>
    <row r="31" spans="1:34" s="18" customFormat="1" ht="8.25" customHeight="1" x14ac:dyDescent="0.25">
      <c r="A31" s="79"/>
      <c r="B31" s="80"/>
      <c r="C31" s="84"/>
      <c r="D31" s="84"/>
      <c r="E31" s="84"/>
      <c r="F31" s="83"/>
      <c r="G31" s="89">
        <f>Pontuaçoes!N31</f>
        <v>0</v>
      </c>
      <c r="H31" s="89">
        <f>Pontuaçoes!O31</f>
        <v>0</v>
      </c>
      <c r="I31" s="95">
        <f>Pontuaçoes!P31</f>
        <v>0</v>
      </c>
      <c r="J31" s="95">
        <f>Pontuaçoes!Q31</f>
        <v>0</v>
      </c>
      <c r="K31" s="95">
        <f>Pontuaçoes!R31</f>
        <v>0</v>
      </c>
      <c r="L31" s="95">
        <f>Pontuaçoes!S31</f>
        <v>0</v>
      </c>
      <c r="M31" s="95">
        <f>Pontuaçoes!T31</f>
        <v>0</v>
      </c>
      <c r="N31" s="95">
        <f>Pontuaçoes!U31</f>
        <v>0</v>
      </c>
      <c r="O31" s="95">
        <f>Pontuaçoes!V31</f>
        <v>0</v>
      </c>
      <c r="P31" s="95">
        <f>Pontuaçoes!W31</f>
        <v>0</v>
      </c>
      <c r="Q31" s="95">
        <f>Pontuaçoes!X31</f>
        <v>0</v>
      </c>
      <c r="R31" s="95">
        <f>Pontuaçoes!Y31</f>
        <v>0</v>
      </c>
      <c r="S31" s="95">
        <f>Pontuaçoes!Z31</f>
        <v>0</v>
      </c>
      <c r="T31" s="95">
        <f>Pontuaçoes!AA31</f>
        <v>0</v>
      </c>
      <c r="U31" s="95">
        <f>Pontuaçoes!AB31</f>
        <v>0</v>
      </c>
      <c r="V31" s="95">
        <f>Pontuaçoes!AC31</f>
        <v>0</v>
      </c>
      <c r="W31" s="95">
        <f>Pontuaçoes!AD31</f>
        <v>0</v>
      </c>
      <c r="X31" s="89">
        <f>Pontuaçoes!AE31</f>
        <v>0</v>
      </c>
      <c r="Y31" s="88">
        <f t="shared" ref="Y31" si="6">(G31+H31)-X31</f>
        <v>0</v>
      </c>
      <c r="Z31" s="90">
        <f>RANK(Y31,$Y$10:$Y$81,0)</f>
        <v>1</v>
      </c>
      <c r="AD31" s="24" t="s">
        <v>56</v>
      </c>
    </row>
    <row r="32" spans="1:34" s="18" customFormat="1" ht="8.25" customHeight="1" x14ac:dyDescent="0.25">
      <c r="A32" s="79"/>
      <c r="B32" s="80"/>
      <c r="C32" s="84"/>
      <c r="D32" s="84"/>
      <c r="E32" s="84"/>
      <c r="F32" s="83"/>
      <c r="G32" s="89"/>
      <c r="H32" s="89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89"/>
      <c r="Y32" s="88"/>
      <c r="Z32" s="91"/>
      <c r="AD32" s="24" t="s">
        <v>57</v>
      </c>
    </row>
    <row r="33" spans="1:47" s="18" customFormat="1" ht="8.25" customHeight="1" x14ac:dyDescent="0.25">
      <c r="A33" s="79"/>
      <c r="B33" s="80"/>
      <c r="C33" s="84"/>
      <c r="D33" s="84"/>
      <c r="E33" s="84"/>
      <c r="F33" s="83"/>
      <c r="G33" s="89"/>
      <c r="H33" s="89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89"/>
      <c r="Y33" s="88"/>
      <c r="Z33" s="91"/>
      <c r="AD33" s="26" t="s">
        <v>91</v>
      </c>
    </row>
    <row r="34" spans="1:47" ht="8.25" customHeight="1" x14ac:dyDescent="0.25">
      <c r="A34" s="85"/>
      <c r="B34" s="86"/>
      <c r="C34" s="82"/>
      <c r="D34" s="82"/>
      <c r="E34" s="82"/>
      <c r="F34" s="81"/>
      <c r="G34" s="87">
        <f>Pontuaçoes!N34</f>
        <v>0</v>
      </c>
      <c r="H34" s="87">
        <f>Pontuaçoes!O34</f>
        <v>0</v>
      </c>
      <c r="I34" s="92">
        <f>Pontuaçoes!P34</f>
        <v>0</v>
      </c>
      <c r="J34" s="92">
        <f>Pontuaçoes!Q34</f>
        <v>0</v>
      </c>
      <c r="K34" s="92">
        <f>Pontuaçoes!R34</f>
        <v>0</v>
      </c>
      <c r="L34" s="92">
        <f>Pontuaçoes!S34</f>
        <v>0</v>
      </c>
      <c r="M34" s="92">
        <f>Pontuaçoes!T34</f>
        <v>0</v>
      </c>
      <c r="N34" s="92">
        <f>Pontuaçoes!U34</f>
        <v>0</v>
      </c>
      <c r="O34" s="92">
        <f>Pontuaçoes!V34</f>
        <v>0</v>
      </c>
      <c r="P34" s="92">
        <f>Pontuaçoes!W34</f>
        <v>0</v>
      </c>
      <c r="Q34" s="92">
        <f>Pontuaçoes!X34</f>
        <v>0</v>
      </c>
      <c r="R34" s="92">
        <f>Pontuaçoes!Y34</f>
        <v>0</v>
      </c>
      <c r="S34" s="92">
        <f>Pontuaçoes!Z34</f>
        <v>0</v>
      </c>
      <c r="T34" s="92">
        <f>Pontuaçoes!AA34</f>
        <v>0</v>
      </c>
      <c r="U34" s="92">
        <f>Pontuaçoes!AB34</f>
        <v>0</v>
      </c>
      <c r="V34" s="92">
        <f>Pontuaçoes!AC34</f>
        <v>0</v>
      </c>
      <c r="W34" s="92">
        <f>Pontuaçoes!AD34</f>
        <v>0</v>
      </c>
      <c r="X34" s="87">
        <f>Pontuaçoes!AE34</f>
        <v>0</v>
      </c>
      <c r="Y34" s="94">
        <f t="shared" ref="Y34" si="7">(G34+H34)-X34</f>
        <v>0</v>
      </c>
      <c r="Z34" s="110">
        <f>RANK(Y34,$Y$10:$Y$81,0)</f>
        <v>1</v>
      </c>
      <c r="AD34" s="24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</row>
    <row r="35" spans="1:47" ht="8.25" customHeight="1" x14ac:dyDescent="0.25">
      <c r="A35" s="85"/>
      <c r="B35" s="86"/>
      <c r="C35" s="82"/>
      <c r="D35" s="82"/>
      <c r="E35" s="82"/>
      <c r="F35" s="81"/>
      <c r="G35" s="87"/>
      <c r="H35" s="87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87"/>
      <c r="Y35" s="94"/>
      <c r="Z35" s="111"/>
      <c r="AD35" s="24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</row>
    <row r="36" spans="1:47" ht="8.25" customHeight="1" x14ac:dyDescent="0.25">
      <c r="A36" s="85"/>
      <c r="B36" s="86"/>
      <c r="C36" s="82"/>
      <c r="D36" s="82"/>
      <c r="E36" s="82"/>
      <c r="F36" s="81"/>
      <c r="G36" s="87"/>
      <c r="H36" s="87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87"/>
      <c r="Y36" s="94"/>
      <c r="Z36" s="111"/>
      <c r="AD36" s="24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</row>
    <row r="37" spans="1:47" s="18" customFormat="1" ht="8.25" customHeight="1" x14ac:dyDescent="0.25">
      <c r="A37" s="79"/>
      <c r="B37" s="80"/>
      <c r="C37" s="84"/>
      <c r="D37" s="84"/>
      <c r="E37" s="84"/>
      <c r="F37" s="83"/>
      <c r="G37" s="89">
        <f>Pontuaçoes!N37</f>
        <v>0</v>
      </c>
      <c r="H37" s="89">
        <f>Pontuaçoes!O37</f>
        <v>0</v>
      </c>
      <c r="I37" s="95">
        <f>Pontuaçoes!P37</f>
        <v>0</v>
      </c>
      <c r="J37" s="95">
        <f>Pontuaçoes!Q37</f>
        <v>0</v>
      </c>
      <c r="K37" s="95">
        <f>Pontuaçoes!R37</f>
        <v>0</v>
      </c>
      <c r="L37" s="95">
        <f>Pontuaçoes!S37</f>
        <v>0</v>
      </c>
      <c r="M37" s="95">
        <f>Pontuaçoes!T37</f>
        <v>0</v>
      </c>
      <c r="N37" s="95">
        <f>Pontuaçoes!U37</f>
        <v>0</v>
      </c>
      <c r="O37" s="95">
        <f>Pontuaçoes!V37</f>
        <v>0</v>
      </c>
      <c r="P37" s="95">
        <f>Pontuaçoes!W37</f>
        <v>0</v>
      </c>
      <c r="Q37" s="95">
        <f>Pontuaçoes!X37</f>
        <v>0</v>
      </c>
      <c r="R37" s="95">
        <f>Pontuaçoes!Y37</f>
        <v>0</v>
      </c>
      <c r="S37" s="95">
        <f>Pontuaçoes!Z37</f>
        <v>0</v>
      </c>
      <c r="T37" s="95">
        <f>Pontuaçoes!AA37</f>
        <v>0</v>
      </c>
      <c r="U37" s="95">
        <f>Pontuaçoes!AB37</f>
        <v>0</v>
      </c>
      <c r="V37" s="95">
        <f>Pontuaçoes!AC37</f>
        <v>0</v>
      </c>
      <c r="W37" s="95">
        <f>Pontuaçoes!AD37</f>
        <v>0</v>
      </c>
      <c r="X37" s="89">
        <f>Pontuaçoes!AE37</f>
        <v>0</v>
      </c>
      <c r="Y37" s="88">
        <f t="shared" ref="Y37" si="8">(G37+H37)-X37</f>
        <v>0</v>
      </c>
      <c r="Z37" s="90">
        <f>RANK(Y37,$Y$10:$Y$81,0)</f>
        <v>1</v>
      </c>
      <c r="AD37" s="26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</row>
    <row r="38" spans="1:47" s="18" customFormat="1" ht="8.25" customHeight="1" x14ac:dyDescent="0.25">
      <c r="A38" s="79"/>
      <c r="B38" s="80"/>
      <c r="C38" s="84"/>
      <c r="D38" s="84"/>
      <c r="E38" s="84"/>
      <c r="F38" s="83"/>
      <c r="G38" s="89"/>
      <c r="H38" s="89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89"/>
      <c r="Y38" s="88"/>
      <c r="Z38" s="91"/>
      <c r="AD38" s="26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</row>
    <row r="39" spans="1:47" s="18" customFormat="1" ht="8.25" customHeight="1" x14ac:dyDescent="0.25">
      <c r="A39" s="79"/>
      <c r="B39" s="80"/>
      <c r="C39" s="84"/>
      <c r="D39" s="84"/>
      <c r="E39" s="84"/>
      <c r="F39" s="83"/>
      <c r="G39" s="89"/>
      <c r="H39" s="89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89"/>
      <c r="Y39" s="88"/>
      <c r="Z39" s="91"/>
      <c r="AD39" s="26"/>
    </row>
    <row r="40" spans="1:47" ht="8.25" customHeight="1" x14ac:dyDescent="0.25">
      <c r="A40" s="85"/>
      <c r="B40" s="86"/>
      <c r="C40" s="82"/>
      <c r="D40" s="82"/>
      <c r="E40" s="82"/>
      <c r="F40" s="81"/>
      <c r="G40" s="87">
        <f>Pontuaçoes!N40</f>
        <v>0</v>
      </c>
      <c r="H40" s="87">
        <f>Pontuaçoes!O40</f>
        <v>0</v>
      </c>
      <c r="I40" s="92">
        <f>Pontuaçoes!P40</f>
        <v>0</v>
      </c>
      <c r="J40" s="92">
        <f>Pontuaçoes!Q40</f>
        <v>0</v>
      </c>
      <c r="K40" s="92">
        <f>Pontuaçoes!R40</f>
        <v>0</v>
      </c>
      <c r="L40" s="92">
        <f>Pontuaçoes!S40</f>
        <v>0</v>
      </c>
      <c r="M40" s="92">
        <f>Pontuaçoes!T40</f>
        <v>0</v>
      </c>
      <c r="N40" s="92">
        <f>Pontuaçoes!U40</f>
        <v>0</v>
      </c>
      <c r="O40" s="92">
        <f>Pontuaçoes!V40</f>
        <v>0</v>
      </c>
      <c r="P40" s="92">
        <f>Pontuaçoes!W40</f>
        <v>0</v>
      </c>
      <c r="Q40" s="92">
        <f>Pontuaçoes!X40</f>
        <v>0</v>
      </c>
      <c r="R40" s="92">
        <f>Pontuaçoes!Y40</f>
        <v>0</v>
      </c>
      <c r="S40" s="92">
        <f>Pontuaçoes!Z40</f>
        <v>0</v>
      </c>
      <c r="T40" s="92">
        <f>Pontuaçoes!AA40</f>
        <v>0</v>
      </c>
      <c r="U40" s="92">
        <f>Pontuaçoes!AB40</f>
        <v>0</v>
      </c>
      <c r="V40" s="92">
        <f>Pontuaçoes!AC40</f>
        <v>0</v>
      </c>
      <c r="W40" s="92">
        <f>Pontuaçoes!AD40</f>
        <v>0</v>
      </c>
      <c r="X40" s="87">
        <f>Pontuaçoes!AE40</f>
        <v>0</v>
      </c>
      <c r="Y40" s="94">
        <f t="shared" ref="Y40" si="9">(G40+H40)-X40</f>
        <v>0</v>
      </c>
      <c r="Z40" s="110">
        <f>RANK(Y40,$Y$10:$Y$81,0)</f>
        <v>1</v>
      </c>
    </row>
    <row r="41" spans="1:47" ht="8.25" customHeight="1" x14ac:dyDescent="0.25">
      <c r="A41" s="85"/>
      <c r="B41" s="86"/>
      <c r="C41" s="82"/>
      <c r="D41" s="82"/>
      <c r="E41" s="82"/>
      <c r="F41" s="81"/>
      <c r="G41" s="87"/>
      <c r="H41" s="87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87"/>
      <c r="Y41" s="94"/>
      <c r="Z41" s="111"/>
    </row>
    <row r="42" spans="1:47" ht="8.25" customHeight="1" x14ac:dyDescent="0.25">
      <c r="A42" s="85"/>
      <c r="B42" s="86"/>
      <c r="C42" s="82"/>
      <c r="D42" s="82"/>
      <c r="E42" s="82"/>
      <c r="F42" s="81"/>
      <c r="G42" s="87"/>
      <c r="H42" s="87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87"/>
      <c r="Y42" s="94"/>
      <c r="Z42" s="111"/>
    </row>
    <row r="43" spans="1:47" s="18" customFormat="1" ht="8.25" customHeight="1" x14ac:dyDescent="0.25">
      <c r="A43" s="79"/>
      <c r="B43" s="80"/>
      <c r="C43" s="84"/>
      <c r="D43" s="84"/>
      <c r="E43" s="84"/>
      <c r="F43" s="83"/>
      <c r="G43" s="89">
        <f>Pontuaçoes!N43</f>
        <v>0</v>
      </c>
      <c r="H43" s="89">
        <f>Pontuaçoes!O43</f>
        <v>0</v>
      </c>
      <c r="I43" s="95">
        <f>Pontuaçoes!P43</f>
        <v>0</v>
      </c>
      <c r="J43" s="95">
        <f>Pontuaçoes!Q43</f>
        <v>0</v>
      </c>
      <c r="K43" s="95">
        <f>Pontuaçoes!R43</f>
        <v>0</v>
      </c>
      <c r="L43" s="95">
        <f>Pontuaçoes!S43</f>
        <v>0</v>
      </c>
      <c r="M43" s="95">
        <f>Pontuaçoes!T43</f>
        <v>0</v>
      </c>
      <c r="N43" s="95">
        <f>Pontuaçoes!U43</f>
        <v>0</v>
      </c>
      <c r="O43" s="95">
        <f>Pontuaçoes!V43</f>
        <v>0</v>
      </c>
      <c r="P43" s="95">
        <f>Pontuaçoes!W43</f>
        <v>0</v>
      </c>
      <c r="Q43" s="95">
        <f>Pontuaçoes!X43</f>
        <v>0</v>
      </c>
      <c r="R43" s="95">
        <f>Pontuaçoes!Y43</f>
        <v>0</v>
      </c>
      <c r="S43" s="95">
        <f>Pontuaçoes!Z43</f>
        <v>0</v>
      </c>
      <c r="T43" s="95">
        <f>Pontuaçoes!AA43</f>
        <v>0</v>
      </c>
      <c r="U43" s="95">
        <f>Pontuaçoes!AB43</f>
        <v>0</v>
      </c>
      <c r="V43" s="95">
        <f>Pontuaçoes!AC43</f>
        <v>0</v>
      </c>
      <c r="W43" s="95">
        <f>Pontuaçoes!AD43</f>
        <v>0</v>
      </c>
      <c r="X43" s="89">
        <f>Pontuaçoes!AE43</f>
        <v>0</v>
      </c>
      <c r="Y43" s="88">
        <f t="shared" ref="Y43" si="10">(G43+H43)-X43</f>
        <v>0</v>
      </c>
      <c r="Z43" s="90">
        <f>RANK(Y43,$Y$10:$Y$81,0)</f>
        <v>1</v>
      </c>
    </row>
    <row r="44" spans="1:47" s="18" customFormat="1" ht="8.25" customHeight="1" x14ac:dyDescent="0.25">
      <c r="A44" s="79"/>
      <c r="B44" s="80"/>
      <c r="C44" s="84"/>
      <c r="D44" s="84"/>
      <c r="E44" s="84"/>
      <c r="F44" s="83"/>
      <c r="G44" s="89"/>
      <c r="H44" s="89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89"/>
      <c r="Y44" s="88"/>
      <c r="Z44" s="91"/>
    </row>
    <row r="45" spans="1:47" s="18" customFormat="1" ht="8.25" customHeight="1" x14ac:dyDescent="0.25">
      <c r="A45" s="79"/>
      <c r="B45" s="80"/>
      <c r="C45" s="84"/>
      <c r="D45" s="84"/>
      <c r="E45" s="84"/>
      <c r="F45" s="83"/>
      <c r="G45" s="89"/>
      <c r="H45" s="89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89"/>
      <c r="Y45" s="88"/>
      <c r="Z45" s="91"/>
    </row>
    <row r="46" spans="1:47" ht="8.25" customHeight="1" x14ac:dyDescent="0.25">
      <c r="A46" s="85"/>
      <c r="B46" s="86"/>
      <c r="C46" s="82"/>
      <c r="D46" s="82"/>
      <c r="E46" s="82"/>
      <c r="F46" s="81"/>
      <c r="G46" s="87">
        <f>Pontuaçoes!N46</f>
        <v>0</v>
      </c>
      <c r="H46" s="87">
        <f>Pontuaçoes!O46</f>
        <v>0</v>
      </c>
      <c r="I46" s="92">
        <f>Pontuaçoes!P46</f>
        <v>0</v>
      </c>
      <c r="J46" s="92">
        <f>Pontuaçoes!Q46</f>
        <v>0</v>
      </c>
      <c r="K46" s="92">
        <f>Pontuaçoes!R46</f>
        <v>0</v>
      </c>
      <c r="L46" s="92">
        <f>Pontuaçoes!S46</f>
        <v>0</v>
      </c>
      <c r="M46" s="92">
        <f>Pontuaçoes!T46</f>
        <v>0</v>
      </c>
      <c r="N46" s="92">
        <f>Pontuaçoes!U46</f>
        <v>0</v>
      </c>
      <c r="O46" s="92">
        <f>Pontuaçoes!V46</f>
        <v>0</v>
      </c>
      <c r="P46" s="92">
        <f>Pontuaçoes!W46</f>
        <v>0</v>
      </c>
      <c r="Q46" s="92">
        <f>Pontuaçoes!X46</f>
        <v>0</v>
      </c>
      <c r="R46" s="92">
        <f>Pontuaçoes!Y46</f>
        <v>0</v>
      </c>
      <c r="S46" s="92">
        <f>Pontuaçoes!Z46</f>
        <v>0</v>
      </c>
      <c r="T46" s="92">
        <f>Pontuaçoes!AA46</f>
        <v>0</v>
      </c>
      <c r="U46" s="92">
        <f>Pontuaçoes!AB46</f>
        <v>0</v>
      </c>
      <c r="V46" s="92">
        <f>Pontuaçoes!AC46</f>
        <v>0</v>
      </c>
      <c r="W46" s="92">
        <f>Pontuaçoes!AD46</f>
        <v>0</v>
      </c>
      <c r="X46" s="87">
        <f>Pontuaçoes!AE46</f>
        <v>0</v>
      </c>
      <c r="Y46" s="94">
        <f t="shared" ref="Y46" si="11">(G46+H46)-X46</f>
        <v>0</v>
      </c>
      <c r="Z46" s="110">
        <f>RANK(Y46,$Y$10:$Y$81,0)</f>
        <v>1</v>
      </c>
    </row>
    <row r="47" spans="1:47" ht="8.25" customHeight="1" x14ac:dyDescent="0.25">
      <c r="A47" s="85"/>
      <c r="B47" s="86"/>
      <c r="C47" s="82"/>
      <c r="D47" s="82"/>
      <c r="E47" s="82"/>
      <c r="F47" s="81"/>
      <c r="G47" s="87"/>
      <c r="H47" s="87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87"/>
      <c r="Y47" s="94"/>
      <c r="Z47" s="111"/>
    </row>
    <row r="48" spans="1:47" ht="8.25" customHeight="1" x14ac:dyDescent="0.25">
      <c r="A48" s="85"/>
      <c r="B48" s="86"/>
      <c r="C48" s="82"/>
      <c r="D48" s="82"/>
      <c r="E48" s="82"/>
      <c r="F48" s="81"/>
      <c r="G48" s="87"/>
      <c r="H48" s="87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87"/>
      <c r="Y48" s="94"/>
      <c r="Z48" s="111"/>
    </row>
    <row r="49" spans="1:26" s="18" customFormat="1" ht="8.25" customHeight="1" x14ac:dyDescent="0.25">
      <c r="A49" s="79"/>
      <c r="B49" s="80"/>
      <c r="C49" s="84"/>
      <c r="D49" s="84"/>
      <c r="E49" s="84"/>
      <c r="F49" s="83"/>
      <c r="G49" s="89">
        <f>Pontuaçoes!N49</f>
        <v>0</v>
      </c>
      <c r="H49" s="89">
        <f>Pontuaçoes!O49</f>
        <v>0</v>
      </c>
      <c r="I49" s="95">
        <f>Pontuaçoes!P49</f>
        <v>0</v>
      </c>
      <c r="J49" s="95">
        <f>Pontuaçoes!Q49</f>
        <v>0</v>
      </c>
      <c r="K49" s="95">
        <f>Pontuaçoes!R49</f>
        <v>0</v>
      </c>
      <c r="L49" s="95">
        <f>Pontuaçoes!S49</f>
        <v>0</v>
      </c>
      <c r="M49" s="95">
        <f>Pontuaçoes!T49</f>
        <v>0</v>
      </c>
      <c r="N49" s="95">
        <f>Pontuaçoes!U49</f>
        <v>0</v>
      </c>
      <c r="O49" s="95">
        <f>Pontuaçoes!V49</f>
        <v>0</v>
      </c>
      <c r="P49" s="95">
        <f>Pontuaçoes!W49</f>
        <v>0</v>
      </c>
      <c r="Q49" s="95">
        <f>Pontuaçoes!X49</f>
        <v>0</v>
      </c>
      <c r="R49" s="95">
        <f>Pontuaçoes!Y49</f>
        <v>0</v>
      </c>
      <c r="S49" s="95">
        <f>Pontuaçoes!Z49</f>
        <v>0</v>
      </c>
      <c r="T49" s="95">
        <f>Pontuaçoes!AA49</f>
        <v>0</v>
      </c>
      <c r="U49" s="95">
        <f>Pontuaçoes!AB49</f>
        <v>0</v>
      </c>
      <c r="V49" s="95">
        <f>Pontuaçoes!AC49</f>
        <v>0</v>
      </c>
      <c r="W49" s="95">
        <f>Pontuaçoes!AD49</f>
        <v>0</v>
      </c>
      <c r="X49" s="89">
        <f>Pontuaçoes!AE49</f>
        <v>0</v>
      </c>
      <c r="Y49" s="88">
        <f t="shared" ref="Y49" si="12">(G49+H49)-X49</f>
        <v>0</v>
      </c>
      <c r="Z49" s="90">
        <f>RANK(Y49,$Y$10:$Y$81,0)</f>
        <v>1</v>
      </c>
    </row>
    <row r="50" spans="1:26" s="18" customFormat="1" ht="8.25" customHeight="1" x14ac:dyDescent="0.25">
      <c r="A50" s="79"/>
      <c r="B50" s="80"/>
      <c r="C50" s="84"/>
      <c r="D50" s="84"/>
      <c r="E50" s="84"/>
      <c r="F50" s="83"/>
      <c r="G50" s="89"/>
      <c r="H50" s="89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89"/>
      <c r="Y50" s="88"/>
      <c r="Z50" s="91"/>
    </row>
    <row r="51" spans="1:26" s="18" customFormat="1" ht="8.25" customHeight="1" x14ac:dyDescent="0.25">
      <c r="A51" s="79"/>
      <c r="B51" s="80"/>
      <c r="C51" s="84"/>
      <c r="D51" s="84"/>
      <c r="E51" s="84"/>
      <c r="F51" s="83"/>
      <c r="G51" s="89"/>
      <c r="H51" s="89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89"/>
      <c r="Y51" s="88"/>
      <c r="Z51" s="91"/>
    </row>
    <row r="52" spans="1:26" ht="8.25" customHeight="1" x14ac:dyDescent="0.25">
      <c r="A52" s="85"/>
      <c r="B52" s="86"/>
      <c r="C52" s="82"/>
      <c r="D52" s="82"/>
      <c r="E52" s="82"/>
      <c r="F52" s="81"/>
      <c r="G52" s="87">
        <f>Pontuaçoes!N52</f>
        <v>0</v>
      </c>
      <c r="H52" s="87">
        <f>Pontuaçoes!O52</f>
        <v>0</v>
      </c>
      <c r="I52" s="92">
        <f>Pontuaçoes!P52</f>
        <v>0</v>
      </c>
      <c r="J52" s="92">
        <f>Pontuaçoes!Q52</f>
        <v>0</v>
      </c>
      <c r="K52" s="92">
        <f>Pontuaçoes!R52</f>
        <v>0</v>
      </c>
      <c r="L52" s="92">
        <f>Pontuaçoes!S52</f>
        <v>0</v>
      </c>
      <c r="M52" s="92">
        <f>Pontuaçoes!T52</f>
        <v>0</v>
      </c>
      <c r="N52" s="92">
        <f>Pontuaçoes!U52</f>
        <v>0</v>
      </c>
      <c r="O52" s="92">
        <f>Pontuaçoes!V52</f>
        <v>0</v>
      </c>
      <c r="P52" s="92">
        <f>Pontuaçoes!W52</f>
        <v>0</v>
      </c>
      <c r="Q52" s="92">
        <f>Pontuaçoes!X52</f>
        <v>0</v>
      </c>
      <c r="R52" s="92">
        <f>Pontuaçoes!Y52</f>
        <v>0</v>
      </c>
      <c r="S52" s="92">
        <f>Pontuaçoes!Z52</f>
        <v>0</v>
      </c>
      <c r="T52" s="92">
        <f>Pontuaçoes!AA52</f>
        <v>0</v>
      </c>
      <c r="U52" s="92">
        <f>Pontuaçoes!AB52</f>
        <v>0</v>
      </c>
      <c r="V52" s="92">
        <f>Pontuaçoes!AC52</f>
        <v>0</v>
      </c>
      <c r="W52" s="92">
        <f>Pontuaçoes!AD52</f>
        <v>0</v>
      </c>
      <c r="X52" s="87">
        <f>Pontuaçoes!AE52</f>
        <v>0</v>
      </c>
      <c r="Y52" s="94">
        <f t="shared" ref="Y52" si="13">(G52+H52)-X52</f>
        <v>0</v>
      </c>
      <c r="Z52" s="110">
        <f>RANK(Y52,$Y$10:$Y$81,0)</f>
        <v>1</v>
      </c>
    </row>
    <row r="53" spans="1:26" ht="8.25" customHeight="1" x14ac:dyDescent="0.25">
      <c r="A53" s="85"/>
      <c r="B53" s="86"/>
      <c r="C53" s="82"/>
      <c r="D53" s="82"/>
      <c r="E53" s="82"/>
      <c r="F53" s="81"/>
      <c r="G53" s="87"/>
      <c r="H53" s="87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87"/>
      <c r="Y53" s="94"/>
      <c r="Z53" s="111"/>
    </row>
    <row r="54" spans="1:26" ht="8.25" customHeight="1" x14ac:dyDescent="0.25">
      <c r="A54" s="85"/>
      <c r="B54" s="86"/>
      <c r="C54" s="82"/>
      <c r="D54" s="82"/>
      <c r="E54" s="82"/>
      <c r="F54" s="81"/>
      <c r="G54" s="87"/>
      <c r="H54" s="87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87"/>
      <c r="Y54" s="94"/>
      <c r="Z54" s="111"/>
    </row>
    <row r="55" spans="1:26" s="18" customFormat="1" ht="8.25" customHeight="1" x14ac:dyDescent="0.25">
      <c r="A55" s="79"/>
      <c r="B55" s="80"/>
      <c r="C55" s="84"/>
      <c r="D55" s="84"/>
      <c r="E55" s="84"/>
      <c r="F55" s="83"/>
      <c r="G55" s="89">
        <f>Pontuaçoes!N55</f>
        <v>0</v>
      </c>
      <c r="H55" s="89">
        <f>Pontuaçoes!O55</f>
        <v>0</v>
      </c>
      <c r="I55" s="95">
        <f>Pontuaçoes!P55</f>
        <v>0</v>
      </c>
      <c r="J55" s="95">
        <f>Pontuaçoes!Q55</f>
        <v>0</v>
      </c>
      <c r="K55" s="95">
        <f>Pontuaçoes!R55</f>
        <v>0</v>
      </c>
      <c r="L55" s="95">
        <f>Pontuaçoes!S55</f>
        <v>0</v>
      </c>
      <c r="M55" s="95">
        <f>Pontuaçoes!T55</f>
        <v>0</v>
      </c>
      <c r="N55" s="95">
        <f>Pontuaçoes!U55</f>
        <v>0</v>
      </c>
      <c r="O55" s="95">
        <f>Pontuaçoes!V55</f>
        <v>0</v>
      </c>
      <c r="P55" s="95">
        <f>Pontuaçoes!W55</f>
        <v>0</v>
      </c>
      <c r="Q55" s="95">
        <f>Pontuaçoes!X55</f>
        <v>0</v>
      </c>
      <c r="R55" s="95">
        <f>Pontuaçoes!Y55</f>
        <v>0</v>
      </c>
      <c r="S55" s="95">
        <f>Pontuaçoes!Z55</f>
        <v>0</v>
      </c>
      <c r="T55" s="95">
        <f>Pontuaçoes!AA55</f>
        <v>0</v>
      </c>
      <c r="U55" s="95">
        <f>Pontuaçoes!AB55</f>
        <v>0</v>
      </c>
      <c r="V55" s="95">
        <f>Pontuaçoes!AC55</f>
        <v>0</v>
      </c>
      <c r="W55" s="95">
        <f>Pontuaçoes!AD55</f>
        <v>0</v>
      </c>
      <c r="X55" s="89">
        <f>Pontuaçoes!AE55</f>
        <v>0</v>
      </c>
      <c r="Y55" s="88">
        <f t="shared" ref="Y55" si="14">(G55+H55)-X55</f>
        <v>0</v>
      </c>
      <c r="Z55" s="90">
        <f>RANK(Y55,$Y$10:$Y$81,0)</f>
        <v>1</v>
      </c>
    </row>
    <row r="56" spans="1:26" s="18" customFormat="1" ht="8.25" customHeight="1" x14ac:dyDescent="0.25">
      <c r="A56" s="79"/>
      <c r="B56" s="80"/>
      <c r="C56" s="84"/>
      <c r="D56" s="84"/>
      <c r="E56" s="84"/>
      <c r="F56" s="83"/>
      <c r="G56" s="89"/>
      <c r="H56" s="89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89"/>
      <c r="Y56" s="88"/>
      <c r="Z56" s="91"/>
    </row>
    <row r="57" spans="1:26" s="18" customFormat="1" ht="8.25" customHeight="1" x14ac:dyDescent="0.25">
      <c r="A57" s="79"/>
      <c r="B57" s="80"/>
      <c r="C57" s="84"/>
      <c r="D57" s="84"/>
      <c r="E57" s="84"/>
      <c r="F57" s="83"/>
      <c r="G57" s="89"/>
      <c r="H57" s="89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89"/>
      <c r="Y57" s="88"/>
      <c r="Z57" s="91"/>
    </row>
    <row r="58" spans="1:26" ht="8.25" customHeight="1" x14ac:dyDescent="0.25">
      <c r="A58" s="85"/>
      <c r="B58" s="86"/>
      <c r="C58" s="82"/>
      <c r="D58" s="82"/>
      <c r="E58" s="82"/>
      <c r="F58" s="81"/>
      <c r="G58" s="87">
        <f>Pontuaçoes!N58</f>
        <v>0</v>
      </c>
      <c r="H58" s="87">
        <f>Pontuaçoes!O58</f>
        <v>0</v>
      </c>
      <c r="I58" s="92">
        <f>Pontuaçoes!P58</f>
        <v>0</v>
      </c>
      <c r="J58" s="92">
        <f>Pontuaçoes!Q58</f>
        <v>0</v>
      </c>
      <c r="K58" s="92">
        <f>Pontuaçoes!R58</f>
        <v>0</v>
      </c>
      <c r="L58" s="92">
        <f>Pontuaçoes!S58</f>
        <v>0</v>
      </c>
      <c r="M58" s="92">
        <f>Pontuaçoes!T58</f>
        <v>0</v>
      </c>
      <c r="N58" s="92">
        <f>Pontuaçoes!U58</f>
        <v>0</v>
      </c>
      <c r="O58" s="92">
        <f>Pontuaçoes!V58</f>
        <v>0</v>
      </c>
      <c r="P58" s="92">
        <f>Pontuaçoes!W58</f>
        <v>0</v>
      </c>
      <c r="Q58" s="92">
        <f>Pontuaçoes!X58</f>
        <v>0</v>
      </c>
      <c r="R58" s="92">
        <f>Pontuaçoes!Y58</f>
        <v>0</v>
      </c>
      <c r="S58" s="92">
        <f>Pontuaçoes!Z58</f>
        <v>0</v>
      </c>
      <c r="T58" s="92">
        <f>Pontuaçoes!AA58</f>
        <v>0</v>
      </c>
      <c r="U58" s="92">
        <f>Pontuaçoes!AB58</f>
        <v>0</v>
      </c>
      <c r="V58" s="92">
        <f>Pontuaçoes!AC58</f>
        <v>0</v>
      </c>
      <c r="W58" s="92">
        <f>Pontuaçoes!AD58</f>
        <v>0</v>
      </c>
      <c r="X58" s="87">
        <f>Pontuaçoes!AE58</f>
        <v>0</v>
      </c>
      <c r="Y58" s="94">
        <f t="shared" ref="Y58" si="15">(G58+H58)-X58</f>
        <v>0</v>
      </c>
      <c r="Z58" s="110">
        <f>RANK(Y58,$Y$10:$Y$81,0)</f>
        <v>1</v>
      </c>
    </row>
    <row r="59" spans="1:26" ht="8.25" customHeight="1" x14ac:dyDescent="0.25">
      <c r="A59" s="85"/>
      <c r="B59" s="86"/>
      <c r="C59" s="82"/>
      <c r="D59" s="82"/>
      <c r="E59" s="82"/>
      <c r="F59" s="81"/>
      <c r="G59" s="87"/>
      <c r="H59" s="87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87"/>
      <c r="Y59" s="94"/>
      <c r="Z59" s="111"/>
    </row>
    <row r="60" spans="1:26" ht="8.25" customHeight="1" x14ac:dyDescent="0.25">
      <c r="A60" s="85"/>
      <c r="B60" s="86"/>
      <c r="C60" s="82"/>
      <c r="D60" s="82"/>
      <c r="E60" s="82"/>
      <c r="F60" s="81"/>
      <c r="G60" s="87"/>
      <c r="H60" s="87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87"/>
      <c r="Y60" s="94"/>
      <c r="Z60" s="111"/>
    </row>
    <row r="61" spans="1:26" s="18" customFormat="1" ht="8.25" customHeight="1" x14ac:dyDescent="0.25">
      <c r="A61" s="79"/>
      <c r="B61" s="80"/>
      <c r="C61" s="84"/>
      <c r="D61" s="84"/>
      <c r="E61" s="84"/>
      <c r="F61" s="83"/>
      <c r="G61" s="89">
        <f>Pontuaçoes!N61</f>
        <v>0</v>
      </c>
      <c r="H61" s="89">
        <f>Pontuaçoes!O61</f>
        <v>0</v>
      </c>
      <c r="I61" s="95">
        <f>Pontuaçoes!P61</f>
        <v>0</v>
      </c>
      <c r="J61" s="95">
        <f>Pontuaçoes!Q61</f>
        <v>0</v>
      </c>
      <c r="K61" s="95">
        <f>Pontuaçoes!R61</f>
        <v>0</v>
      </c>
      <c r="L61" s="95">
        <f>Pontuaçoes!S61</f>
        <v>0</v>
      </c>
      <c r="M61" s="95">
        <f>Pontuaçoes!T61</f>
        <v>0</v>
      </c>
      <c r="N61" s="95">
        <f>Pontuaçoes!U61</f>
        <v>0</v>
      </c>
      <c r="O61" s="95">
        <f>Pontuaçoes!V61</f>
        <v>0</v>
      </c>
      <c r="P61" s="95">
        <f>Pontuaçoes!W61</f>
        <v>0</v>
      </c>
      <c r="Q61" s="95">
        <f>Pontuaçoes!X61</f>
        <v>0</v>
      </c>
      <c r="R61" s="95">
        <f>Pontuaçoes!Y61</f>
        <v>0</v>
      </c>
      <c r="S61" s="95">
        <f>Pontuaçoes!Z61</f>
        <v>0</v>
      </c>
      <c r="T61" s="95">
        <f>Pontuaçoes!AA61</f>
        <v>0</v>
      </c>
      <c r="U61" s="95">
        <f>Pontuaçoes!AB61</f>
        <v>0</v>
      </c>
      <c r="V61" s="95">
        <f>Pontuaçoes!AC61</f>
        <v>0</v>
      </c>
      <c r="W61" s="95">
        <f>Pontuaçoes!AD61</f>
        <v>0</v>
      </c>
      <c r="X61" s="89">
        <f>Pontuaçoes!AE61</f>
        <v>0</v>
      </c>
      <c r="Y61" s="88">
        <f t="shared" ref="Y61" si="16">(G61+H61)-X61</f>
        <v>0</v>
      </c>
      <c r="Z61" s="90">
        <f>RANK(Y61,$Y$10:$Y$81,0)</f>
        <v>1</v>
      </c>
    </row>
    <row r="62" spans="1:26" s="18" customFormat="1" ht="8.25" customHeight="1" x14ac:dyDescent="0.25">
      <c r="A62" s="79"/>
      <c r="B62" s="80"/>
      <c r="C62" s="84"/>
      <c r="D62" s="84"/>
      <c r="E62" s="84"/>
      <c r="F62" s="83"/>
      <c r="G62" s="89"/>
      <c r="H62" s="89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89"/>
      <c r="Y62" s="88"/>
      <c r="Z62" s="91"/>
    </row>
    <row r="63" spans="1:26" s="18" customFormat="1" ht="8.25" customHeight="1" x14ac:dyDescent="0.25">
      <c r="A63" s="79"/>
      <c r="B63" s="80"/>
      <c r="C63" s="84"/>
      <c r="D63" s="84"/>
      <c r="E63" s="84"/>
      <c r="F63" s="83"/>
      <c r="G63" s="89"/>
      <c r="H63" s="89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89"/>
      <c r="Y63" s="88"/>
      <c r="Z63" s="91"/>
    </row>
    <row r="64" spans="1:26" ht="8.25" customHeight="1" x14ac:dyDescent="0.25">
      <c r="A64" s="85"/>
      <c r="B64" s="86"/>
      <c r="C64" s="82"/>
      <c r="D64" s="82"/>
      <c r="E64" s="82"/>
      <c r="F64" s="81"/>
      <c r="G64" s="87">
        <f>Pontuaçoes!N64</f>
        <v>0</v>
      </c>
      <c r="H64" s="87">
        <f>Pontuaçoes!O64</f>
        <v>0</v>
      </c>
      <c r="I64" s="92">
        <f>Pontuaçoes!P64</f>
        <v>0</v>
      </c>
      <c r="J64" s="92">
        <f>Pontuaçoes!Q64</f>
        <v>0</v>
      </c>
      <c r="K64" s="92">
        <f>Pontuaçoes!R64</f>
        <v>0</v>
      </c>
      <c r="L64" s="92">
        <f>Pontuaçoes!S64</f>
        <v>0</v>
      </c>
      <c r="M64" s="92">
        <f>Pontuaçoes!T64</f>
        <v>0</v>
      </c>
      <c r="N64" s="92">
        <f>Pontuaçoes!U64</f>
        <v>0</v>
      </c>
      <c r="O64" s="92">
        <f>Pontuaçoes!V64</f>
        <v>0</v>
      </c>
      <c r="P64" s="92">
        <f>Pontuaçoes!W64</f>
        <v>0</v>
      </c>
      <c r="Q64" s="92">
        <f>Pontuaçoes!X64</f>
        <v>0</v>
      </c>
      <c r="R64" s="92">
        <f>Pontuaçoes!Y64</f>
        <v>0</v>
      </c>
      <c r="S64" s="92">
        <f>Pontuaçoes!Z64</f>
        <v>0</v>
      </c>
      <c r="T64" s="92">
        <f>Pontuaçoes!AA64</f>
        <v>0</v>
      </c>
      <c r="U64" s="92">
        <f>Pontuaçoes!AB64</f>
        <v>0</v>
      </c>
      <c r="V64" s="92">
        <f>Pontuaçoes!AC64</f>
        <v>0</v>
      </c>
      <c r="W64" s="92">
        <f>Pontuaçoes!AD64</f>
        <v>0</v>
      </c>
      <c r="X64" s="87">
        <f>Pontuaçoes!AE64</f>
        <v>0</v>
      </c>
      <c r="Y64" s="94">
        <f t="shared" ref="Y64" si="17">(G64+H64)-X64</f>
        <v>0</v>
      </c>
      <c r="Z64" s="110">
        <f>RANK(Y64,$Y$10:$Y$81,0)</f>
        <v>1</v>
      </c>
    </row>
    <row r="65" spans="1:26" ht="8.25" customHeight="1" x14ac:dyDescent="0.25">
      <c r="A65" s="85"/>
      <c r="B65" s="86"/>
      <c r="C65" s="82"/>
      <c r="D65" s="82"/>
      <c r="E65" s="82"/>
      <c r="F65" s="81"/>
      <c r="G65" s="87"/>
      <c r="H65" s="87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87"/>
      <c r="Y65" s="94"/>
      <c r="Z65" s="111"/>
    </row>
    <row r="66" spans="1:26" ht="8.25" customHeight="1" x14ac:dyDescent="0.25">
      <c r="A66" s="85"/>
      <c r="B66" s="86"/>
      <c r="C66" s="82"/>
      <c r="D66" s="82"/>
      <c r="E66" s="82"/>
      <c r="F66" s="81"/>
      <c r="G66" s="87"/>
      <c r="H66" s="87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87"/>
      <c r="Y66" s="94"/>
      <c r="Z66" s="111"/>
    </row>
    <row r="67" spans="1:26" s="18" customFormat="1" ht="8.25" customHeight="1" x14ac:dyDescent="0.25">
      <c r="A67" s="79"/>
      <c r="B67" s="80"/>
      <c r="C67" s="84"/>
      <c r="D67" s="84"/>
      <c r="E67" s="84"/>
      <c r="F67" s="83"/>
      <c r="G67" s="89">
        <f>Pontuaçoes!N67</f>
        <v>0</v>
      </c>
      <c r="H67" s="89">
        <f>Pontuaçoes!O67</f>
        <v>0</v>
      </c>
      <c r="I67" s="95">
        <f>Pontuaçoes!P67</f>
        <v>0</v>
      </c>
      <c r="J67" s="95">
        <f>Pontuaçoes!Q67</f>
        <v>0</v>
      </c>
      <c r="K67" s="95">
        <f>Pontuaçoes!R67</f>
        <v>0</v>
      </c>
      <c r="L67" s="95">
        <f>Pontuaçoes!S67</f>
        <v>0</v>
      </c>
      <c r="M67" s="95">
        <f>Pontuaçoes!T67</f>
        <v>0</v>
      </c>
      <c r="N67" s="95">
        <f>Pontuaçoes!U67</f>
        <v>0</v>
      </c>
      <c r="O67" s="95">
        <f>Pontuaçoes!V67</f>
        <v>0</v>
      </c>
      <c r="P67" s="95">
        <f>Pontuaçoes!W67</f>
        <v>0</v>
      </c>
      <c r="Q67" s="95">
        <f>Pontuaçoes!X67</f>
        <v>0</v>
      </c>
      <c r="R67" s="95">
        <f>Pontuaçoes!Y67</f>
        <v>0</v>
      </c>
      <c r="S67" s="95">
        <f>Pontuaçoes!Z67</f>
        <v>0</v>
      </c>
      <c r="T67" s="95">
        <f>Pontuaçoes!AA67</f>
        <v>0</v>
      </c>
      <c r="U67" s="95">
        <f>Pontuaçoes!AB67</f>
        <v>0</v>
      </c>
      <c r="V67" s="95">
        <f>Pontuaçoes!AC67</f>
        <v>0</v>
      </c>
      <c r="W67" s="95">
        <f>Pontuaçoes!AD67</f>
        <v>0</v>
      </c>
      <c r="X67" s="89">
        <f>Pontuaçoes!AE67</f>
        <v>0</v>
      </c>
      <c r="Y67" s="88">
        <f t="shared" ref="Y67" si="18">(G67+H67)-X67</f>
        <v>0</v>
      </c>
      <c r="Z67" s="90">
        <f>RANK(Y67,$Y$10:$Y$81,0)</f>
        <v>1</v>
      </c>
    </row>
    <row r="68" spans="1:26" s="18" customFormat="1" ht="8.25" customHeight="1" x14ac:dyDescent="0.25">
      <c r="A68" s="79"/>
      <c r="B68" s="80"/>
      <c r="C68" s="84"/>
      <c r="D68" s="84"/>
      <c r="E68" s="84"/>
      <c r="F68" s="83"/>
      <c r="G68" s="89"/>
      <c r="H68" s="89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89"/>
      <c r="Y68" s="88"/>
      <c r="Z68" s="91"/>
    </row>
    <row r="69" spans="1:26" s="18" customFormat="1" ht="8.25" customHeight="1" x14ac:dyDescent="0.25">
      <c r="A69" s="79"/>
      <c r="B69" s="80"/>
      <c r="C69" s="84"/>
      <c r="D69" s="84"/>
      <c r="E69" s="84"/>
      <c r="F69" s="83"/>
      <c r="G69" s="89"/>
      <c r="H69" s="89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89"/>
      <c r="Y69" s="88"/>
      <c r="Z69" s="91"/>
    </row>
    <row r="70" spans="1:26" ht="8.25" customHeight="1" x14ac:dyDescent="0.25">
      <c r="A70" s="85"/>
      <c r="B70" s="86"/>
      <c r="C70" s="82"/>
      <c r="D70" s="82"/>
      <c r="E70" s="82"/>
      <c r="F70" s="81"/>
      <c r="G70" s="87">
        <f>Pontuaçoes!N70</f>
        <v>0</v>
      </c>
      <c r="H70" s="87">
        <f>Pontuaçoes!O70</f>
        <v>0</v>
      </c>
      <c r="I70" s="92">
        <f>Pontuaçoes!P70</f>
        <v>0</v>
      </c>
      <c r="J70" s="92">
        <f>Pontuaçoes!Q70</f>
        <v>0</v>
      </c>
      <c r="K70" s="92">
        <f>Pontuaçoes!R70</f>
        <v>0</v>
      </c>
      <c r="L70" s="92">
        <f>Pontuaçoes!S70</f>
        <v>0</v>
      </c>
      <c r="M70" s="92">
        <f>Pontuaçoes!T70</f>
        <v>0</v>
      </c>
      <c r="N70" s="92">
        <f>Pontuaçoes!U70</f>
        <v>0</v>
      </c>
      <c r="O70" s="92">
        <f>Pontuaçoes!V70</f>
        <v>0</v>
      </c>
      <c r="P70" s="92">
        <f>Pontuaçoes!W70</f>
        <v>0</v>
      </c>
      <c r="Q70" s="92">
        <f>Pontuaçoes!X70</f>
        <v>0</v>
      </c>
      <c r="R70" s="92">
        <f>Pontuaçoes!Y70</f>
        <v>0</v>
      </c>
      <c r="S70" s="92">
        <f>Pontuaçoes!Z70</f>
        <v>0</v>
      </c>
      <c r="T70" s="92">
        <f>Pontuaçoes!AA70</f>
        <v>0</v>
      </c>
      <c r="U70" s="92">
        <f>Pontuaçoes!AB70</f>
        <v>0</v>
      </c>
      <c r="V70" s="92">
        <f>Pontuaçoes!AC70</f>
        <v>0</v>
      </c>
      <c r="W70" s="92">
        <f>Pontuaçoes!AD70</f>
        <v>0</v>
      </c>
      <c r="X70" s="87">
        <f>Pontuaçoes!AE70</f>
        <v>0</v>
      </c>
      <c r="Y70" s="94">
        <f t="shared" ref="Y70" si="19">(G70+H70)-X70</f>
        <v>0</v>
      </c>
      <c r="Z70" s="110">
        <f>RANK(Y70,$Y$10:$Y$81,0)</f>
        <v>1</v>
      </c>
    </row>
    <row r="71" spans="1:26" ht="8.25" customHeight="1" x14ac:dyDescent="0.25">
      <c r="A71" s="85"/>
      <c r="B71" s="86"/>
      <c r="C71" s="82"/>
      <c r="D71" s="82"/>
      <c r="E71" s="82"/>
      <c r="F71" s="81"/>
      <c r="G71" s="87"/>
      <c r="H71" s="87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87"/>
      <c r="Y71" s="94"/>
      <c r="Z71" s="111"/>
    </row>
    <row r="72" spans="1:26" ht="8.25" customHeight="1" x14ac:dyDescent="0.25">
      <c r="A72" s="85"/>
      <c r="B72" s="86"/>
      <c r="C72" s="82"/>
      <c r="D72" s="82"/>
      <c r="E72" s="82"/>
      <c r="F72" s="81"/>
      <c r="G72" s="87"/>
      <c r="H72" s="87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87"/>
      <c r="Y72" s="94"/>
      <c r="Z72" s="111"/>
    </row>
    <row r="73" spans="1:26" s="18" customFormat="1" ht="8.25" customHeight="1" x14ac:dyDescent="0.25">
      <c r="A73" s="79"/>
      <c r="B73" s="80"/>
      <c r="C73" s="84"/>
      <c r="D73" s="84"/>
      <c r="E73" s="84"/>
      <c r="F73" s="83"/>
      <c r="G73" s="89">
        <f>Pontuaçoes!N73</f>
        <v>0</v>
      </c>
      <c r="H73" s="89">
        <f>Pontuaçoes!O73</f>
        <v>0</v>
      </c>
      <c r="I73" s="95">
        <f>Pontuaçoes!P73</f>
        <v>0</v>
      </c>
      <c r="J73" s="95">
        <f>Pontuaçoes!Q73</f>
        <v>0</v>
      </c>
      <c r="K73" s="95">
        <f>Pontuaçoes!R73</f>
        <v>0</v>
      </c>
      <c r="L73" s="95">
        <f>Pontuaçoes!S73</f>
        <v>0</v>
      </c>
      <c r="M73" s="95">
        <f>Pontuaçoes!T73</f>
        <v>0</v>
      </c>
      <c r="N73" s="95">
        <f>Pontuaçoes!U73</f>
        <v>0</v>
      </c>
      <c r="O73" s="95">
        <f>Pontuaçoes!V73</f>
        <v>0</v>
      </c>
      <c r="P73" s="95">
        <f>Pontuaçoes!W73</f>
        <v>0</v>
      </c>
      <c r="Q73" s="95">
        <f>Pontuaçoes!X73</f>
        <v>0</v>
      </c>
      <c r="R73" s="95">
        <f>Pontuaçoes!Y73</f>
        <v>0</v>
      </c>
      <c r="S73" s="95">
        <f>Pontuaçoes!Z73</f>
        <v>0</v>
      </c>
      <c r="T73" s="95">
        <f>Pontuaçoes!AA73</f>
        <v>0</v>
      </c>
      <c r="U73" s="95">
        <f>Pontuaçoes!AB73</f>
        <v>0</v>
      </c>
      <c r="V73" s="95">
        <f>Pontuaçoes!AC73</f>
        <v>0</v>
      </c>
      <c r="W73" s="95">
        <f>Pontuaçoes!AD73</f>
        <v>0</v>
      </c>
      <c r="X73" s="89">
        <f>Pontuaçoes!AE73</f>
        <v>0</v>
      </c>
      <c r="Y73" s="88">
        <f t="shared" ref="Y73" si="20">(G73+H73)-X73</f>
        <v>0</v>
      </c>
      <c r="Z73" s="90">
        <f>RANK(Y73,$Y$10:$Y$81,0)</f>
        <v>1</v>
      </c>
    </row>
    <row r="74" spans="1:26" s="18" customFormat="1" ht="8.25" customHeight="1" x14ac:dyDescent="0.25">
      <c r="A74" s="79"/>
      <c r="B74" s="80"/>
      <c r="C74" s="84"/>
      <c r="D74" s="84"/>
      <c r="E74" s="84"/>
      <c r="F74" s="83"/>
      <c r="G74" s="89"/>
      <c r="H74" s="89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89"/>
      <c r="Y74" s="88"/>
      <c r="Z74" s="91"/>
    </row>
    <row r="75" spans="1:26" s="18" customFormat="1" ht="8.25" customHeight="1" x14ac:dyDescent="0.25">
      <c r="A75" s="79"/>
      <c r="B75" s="80"/>
      <c r="C75" s="84"/>
      <c r="D75" s="84"/>
      <c r="E75" s="84"/>
      <c r="F75" s="83"/>
      <c r="G75" s="89"/>
      <c r="H75" s="89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89"/>
      <c r="Y75" s="88"/>
      <c r="Z75" s="91"/>
    </row>
    <row r="76" spans="1:26" ht="8.25" customHeight="1" x14ac:dyDescent="0.25">
      <c r="A76" s="85"/>
      <c r="B76" s="86"/>
      <c r="C76" s="82"/>
      <c r="D76" s="82"/>
      <c r="E76" s="82"/>
      <c r="F76" s="81"/>
      <c r="G76" s="87">
        <f>Pontuaçoes!N76</f>
        <v>0</v>
      </c>
      <c r="H76" s="87">
        <f>Pontuaçoes!O76</f>
        <v>0</v>
      </c>
      <c r="I76" s="92">
        <f>Pontuaçoes!P76</f>
        <v>0</v>
      </c>
      <c r="J76" s="92">
        <f>Pontuaçoes!Q76</f>
        <v>0</v>
      </c>
      <c r="K76" s="92">
        <f>Pontuaçoes!R76</f>
        <v>0</v>
      </c>
      <c r="L76" s="92">
        <f>Pontuaçoes!S76</f>
        <v>0</v>
      </c>
      <c r="M76" s="92">
        <f>Pontuaçoes!T76</f>
        <v>0</v>
      </c>
      <c r="N76" s="92">
        <f>Pontuaçoes!U76</f>
        <v>0</v>
      </c>
      <c r="O76" s="92">
        <f>Pontuaçoes!V76</f>
        <v>0</v>
      </c>
      <c r="P76" s="92">
        <f>Pontuaçoes!W76</f>
        <v>0</v>
      </c>
      <c r="Q76" s="92">
        <f>Pontuaçoes!X76</f>
        <v>0</v>
      </c>
      <c r="R76" s="92">
        <f>Pontuaçoes!Y76</f>
        <v>0</v>
      </c>
      <c r="S76" s="92">
        <f>Pontuaçoes!Z76</f>
        <v>0</v>
      </c>
      <c r="T76" s="92">
        <f>Pontuaçoes!AA76</f>
        <v>0</v>
      </c>
      <c r="U76" s="92">
        <f>Pontuaçoes!AB76</f>
        <v>0</v>
      </c>
      <c r="V76" s="92">
        <f>Pontuaçoes!AC76</f>
        <v>0</v>
      </c>
      <c r="W76" s="92">
        <f>Pontuaçoes!AD76</f>
        <v>0</v>
      </c>
      <c r="X76" s="87">
        <f>Pontuaçoes!AE76</f>
        <v>0</v>
      </c>
      <c r="Y76" s="94">
        <f t="shared" ref="Y76" si="21">(G76+H76)-X76</f>
        <v>0</v>
      </c>
      <c r="Z76" s="110">
        <f>RANK(Y76,$Y$10:$Y$81,0)</f>
        <v>1</v>
      </c>
    </row>
    <row r="77" spans="1:26" ht="8.25" customHeight="1" x14ac:dyDescent="0.25">
      <c r="A77" s="85"/>
      <c r="B77" s="86"/>
      <c r="C77" s="82"/>
      <c r="D77" s="82"/>
      <c r="E77" s="82"/>
      <c r="F77" s="81"/>
      <c r="G77" s="87"/>
      <c r="H77" s="87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87"/>
      <c r="Y77" s="94"/>
      <c r="Z77" s="111"/>
    </row>
    <row r="78" spans="1:26" ht="8.25" customHeight="1" x14ac:dyDescent="0.25">
      <c r="A78" s="85"/>
      <c r="B78" s="86"/>
      <c r="C78" s="82"/>
      <c r="D78" s="82"/>
      <c r="E78" s="82"/>
      <c r="F78" s="81"/>
      <c r="G78" s="87"/>
      <c r="H78" s="87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87"/>
      <c r="Y78" s="94"/>
      <c r="Z78" s="111"/>
    </row>
    <row r="79" spans="1:26" ht="8.25" customHeight="1" x14ac:dyDescent="0.25">
      <c r="A79" s="79"/>
      <c r="B79" s="80"/>
      <c r="C79" s="84"/>
      <c r="D79" s="84"/>
      <c r="E79" s="84"/>
      <c r="F79" s="83"/>
      <c r="G79" s="89">
        <f>Pontuaçoes!N79</f>
        <v>0</v>
      </c>
      <c r="H79" s="89">
        <f>Pontuaçoes!O79</f>
        <v>0</v>
      </c>
      <c r="I79" s="95">
        <f>Pontuaçoes!P79</f>
        <v>0</v>
      </c>
      <c r="J79" s="95">
        <f>Pontuaçoes!Q79</f>
        <v>0</v>
      </c>
      <c r="K79" s="95">
        <f>Pontuaçoes!R79</f>
        <v>0</v>
      </c>
      <c r="L79" s="95">
        <f>Pontuaçoes!S79</f>
        <v>0</v>
      </c>
      <c r="M79" s="95">
        <f>Pontuaçoes!T79</f>
        <v>0</v>
      </c>
      <c r="N79" s="95">
        <f>Pontuaçoes!U79</f>
        <v>0</v>
      </c>
      <c r="O79" s="95">
        <f>Pontuaçoes!V79</f>
        <v>0</v>
      </c>
      <c r="P79" s="95">
        <f>Pontuaçoes!W79</f>
        <v>0</v>
      </c>
      <c r="Q79" s="95">
        <f>Pontuaçoes!X79</f>
        <v>0</v>
      </c>
      <c r="R79" s="95">
        <f>Pontuaçoes!Y79</f>
        <v>0</v>
      </c>
      <c r="S79" s="95">
        <f>Pontuaçoes!Z79</f>
        <v>0</v>
      </c>
      <c r="T79" s="95">
        <f>Pontuaçoes!AA79</f>
        <v>0</v>
      </c>
      <c r="U79" s="95">
        <f>Pontuaçoes!AB79</f>
        <v>0</v>
      </c>
      <c r="V79" s="95">
        <f>Pontuaçoes!AC79</f>
        <v>0</v>
      </c>
      <c r="W79" s="95">
        <f>Pontuaçoes!AD79</f>
        <v>0</v>
      </c>
      <c r="X79" s="89">
        <f>Pontuaçoes!AE79</f>
        <v>0</v>
      </c>
      <c r="Y79" s="88">
        <f t="shared" ref="Y79" si="22">(G79+H79)-X79</f>
        <v>0</v>
      </c>
      <c r="Z79" s="90">
        <f>RANK(Y79,$Y$10:$Y$81,0)</f>
        <v>1</v>
      </c>
    </row>
    <row r="80" spans="1:26" ht="8.25" customHeight="1" x14ac:dyDescent="0.25">
      <c r="A80" s="79"/>
      <c r="B80" s="80"/>
      <c r="C80" s="84"/>
      <c r="D80" s="84"/>
      <c r="E80" s="84"/>
      <c r="F80" s="83"/>
      <c r="G80" s="89"/>
      <c r="H80" s="89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89"/>
      <c r="Y80" s="88"/>
      <c r="Z80" s="91"/>
    </row>
    <row r="81" spans="1:30" ht="8.25" customHeight="1" thickBot="1" x14ac:dyDescent="0.3">
      <c r="A81" s="96"/>
      <c r="B81" s="97"/>
      <c r="C81" s="108"/>
      <c r="D81" s="108"/>
      <c r="E81" s="108"/>
      <c r="F81" s="107"/>
      <c r="G81" s="106"/>
      <c r="H81" s="106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6"/>
      <c r="Y81" s="105"/>
      <c r="Z81" s="112"/>
    </row>
    <row r="82" spans="1:30" ht="15.75" thickTop="1" x14ac:dyDescent="0.25">
      <c r="AD82" s="24"/>
    </row>
    <row r="83" spans="1:30" x14ac:dyDescent="0.25">
      <c r="AD83" s="24"/>
    </row>
    <row r="84" spans="1:30" x14ac:dyDescent="0.25">
      <c r="AD84" s="24"/>
    </row>
    <row r="85" spans="1:30" x14ac:dyDescent="0.25">
      <c r="AD85" s="24"/>
    </row>
    <row r="86" spans="1:30" x14ac:dyDescent="0.25">
      <c r="AD86" s="24"/>
    </row>
    <row r="87" spans="1:30" x14ac:dyDescent="0.25">
      <c r="AD87" s="24"/>
    </row>
    <row r="88" spans="1:30" x14ac:dyDescent="0.25">
      <c r="AD88" s="24"/>
    </row>
    <row r="89" spans="1:30" x14ac:dyDescent="0.25">
      <c r="AD89" s="24"/>
    </row>
    <row r="90" spans="1:30" x14ac:dyDescent="0.25">
      <c r="AD90" s="24"/>
    </row>
    <row r="91" spans="1:30" x14ac:dyDescent="0.25">
      <c r="AD91" s="24"/>
    </row>
    <row r="92" spans="1:30" x14ac:dyDescent="0.25">
      <c r="AD92" s="26"/>
    </row>
    <row r="97" spans="2:40" x14ac:dyDescent="0.25">
      <c r="B97" s="61"/>
    </row>
    <row r="100" spans="2:40" x14ac:dyDescent="0.25">
      <c r="AD100" s="24"/>
    </row>
    <row r="101" spans="2:40" x14ac:dyDescent="0.25">
      <c r="AD101" s="24"/>
    </row>
    <row r="102" spans="2:40" x14ac:dyDescent="0.25">
      <c r="AD102" s="24"/>
    </row>
    <row r="103" spans="2:40" x14ac:dyDescent="0.25">
      <c r="AD103" s="24"/>
    </row>
    <row r="104" spans="2:40" x14ac:dyDescent="0.25">
      <c r="AD104" s="24"/>
    </row>
    <row r="105" spans="2:40" x14ac:dyDescent="0.25">
      <c r="AD105" s="24"/>
    </row>
    <row r="106" spans="2:40" x14ac:dyDescent="0.25">
      <c r="AD106" s="24"/>
    </row>
    <row r="107" spans="2:40" x14ac:dyDescent="0.25">
      <c r="AD107" s="25"/>
    </row>
    <row r="108" spans="2:40" x14ac:dyDescent="0.25">
      <c r="AD108" s="24"/>
    </row>
    <row r="109" spans="2:40" x14ac:dyDescent="0.25">
      <c r="AD109" s="24"/>
    </row>
    <row r="110" spans="2:40" x14ac:dyDescent="0.25">
      <c r="AD110" s="24"/>
      <c r="AN110" s="61"/>
    </row>
    <row r="111" spans="2:40" x14ac:dyDescent="0.25">
      <c r="AD111" s="24"/>
    </row>
    <row r="112" spans="2:40" x14ac:dyDescent="0.25">
      <c r="AD112" s="24"/>
    </row>
    <row r="113" spans="30:30" x14ac:dyDescent="0.25">
      <c r="AD113" s="24"/>
    </row>
    <row r="114" spans="30:30" x14ac:dyDescent="0.25">
      <c r="AD114" s="24"/>
    </row>
    <row r="115" spans="30:30" x14ac:dyDescent="0.25">
      <c r="AD115" s="24"/>
    </row>
    <row r="116" spans="30:30" x14ac:dyDescent="0.25">
      <c r="AD116" s="24"/>
    </row>
    <row r="117" spans="30:30" x14ac:dyDescent="0.25">
      <c r="AD117" s="24"/>
    </row>
    <row r="118" spans="30:30" x14ac:dyDescent="0.25">
      <c r="AD118" s="24"/>
    </row>
    <row r="119" spans="30:30" x14ac:dyDescent="0.25">
      <c r="AD119" s="24"/>
    </row>
    <row r="120" spans="30:30" x14ac:dyDescent="0.25">
      <c r="AD120" s="24"/>
    </row>
    <row r="121" spans="30:30" x14ac:dyDescent="0.25">
      <c r="AD121" s="24"/>
    </row>
    <row r="122" spans="30:30" x14ac:dyDescent="0.25">
      <c r="AD122" s="24"/>
    </row>
    <row r="123" spans="30:30" x14ac:dyDescent="0.25">
      <c r="AD123" s="26"/>
    </row>
  </sheetData>
  <sheetProtection password="CBA3" sheet="1" objects="1" scenarios="1"/>
  <mergeCells count="589">
    <mergeCell ref="Z8:Z9"/>
    <mergeCell ref="S79:S81"/>
    <mergeCell ref="T79:T81"/>
    <mergeCell ref="U79:U81"/>
    <mergeCell ref="V79:V81"/>
    <mergeCell ref="W79:W81"/>
    <mergeCell ref="I8:X8"/>
    <mergeCell ref="G8:G9"/>
    <mergeCell ref="H8:H9"/>
    <mergeCell ref="Y8:Y9"/>
    <mergeCell ref="S73:S75"/>
    <mergeCell ref="T73:T75"/>
    <mergeCell ref="U73:U75"/>
    <mergeCell ref="V73:V75"/>
    <mergeCell ref="W73:W75"/>
    <mergeCell ref="I76:I78"/>
    <mergeCell ref="J76:J78"/>
    <mergeCell ref="K76:K78"/>
    <mergeCell ref="L76:L78"/>
    <mergeCell ref="M76:M78"/>
    <mergeCell ref="N76:N78"/>
    <mergeCell ref="O76:O78"/>
    <mergeCell ref="P76:P78"/>
    <mergeCell ref="Q76:Q78"/>
    <mergeCell ref="R76:R78"/>
    <mergeCell ref="S76:S78"/>
    <mergeCell ref="T76:T78"/>
    <mergeCell ref="U76:U78"/>
    <mergeCell ref="V76:V78"/>
    <mergeCell ref="W76:W78"/>
    <mergeCell ref="S67:S69"/>
    <mergeCell ref="T67:T69"/>
    <mergeCell ref="U67:U69"/>
    <mergeCell ref="V67:V69"/>
    <mergeCell ref="W67:W69"/>
    <mergeCell ref="R70:R72"/>
    <mergeCell ref="S70:S72"/>
    <mergeCell ref="T70:T72"/>
    <mergeCell ref="U70:U72"/>
    <mergeCell ref="V70:V72"/>
    <mergeCell ref="W70:W72"/>
    <mergeCell ref="I70:I72"/>
    <mergeCell ref="J70:J72"/>
    <mergeCell ref="K70:K72"/>
    <mergeCell ref="L70:L72"/>
    <mergeCell ref="M70:M72"/>
    <mergeCell ref="N70:N72"/>
    <mergeCell ref="O70:O72"/>
    <mergeCell ref="P70:P72"/>
    <mergeCell ref="Q70:Q72"/>
    <mergeCell ref="S61:S63"/>
    <mergeCell ref="T61:T63"/>
    <mergeCell ref="U61:U63"/>
    <mergeCell ref="V61:V63"/>
    <mergeCell ref="W61:W63"/>
    <mergeCell ref="I64:I66"/>
    <mergeCell ref="J64:J66"/>
    <mergeCell ref="K64:K66"/>
    <mergeCell ref="L64:L66"/>
    <mergeCell ref="M64:M66"/>
    <mergeCell ref="N64:N66"/>
    <mergeCell ref="O64:O66"/>
    <mergeCell ref="P64:P66"/>
    <mergeCell ref="Q64:Q66"/>
    <mergeCell ref="R64:R66"/>
    <mergeCell ref="S64:S66"/>
    <mergeCell ref="T64:T66"/>
    <mergeCell ref="U64:U66"/>
    <mergeCell ref="V64:V66"/>
    <mergeCell ref="W64:W66"/>
    <mergeCell ref="S55:S57"/>
    <mergeCell ref="T55:T57"/>
    <mergeCell ref="U55:U57"/>
    <mergeCell ref="V55:V57"/>
    <mergeCell ref="W55:W57"/>
    <mergeCell ref="I58:I60"/>
    <mergeCell ref="J58:J60"/>
    <mergeCell ref="K58:K60"/>
    <mergeCell ref="L58:L60"/>
    <mergeCell ref="M58:M60"/>
    <mergeCell ref="N58:N60"/>
    <mergeCell ref="O58:O60"/>
    <mergeCell ref="P58:P60"/>
    <mergeCell ref="Q58:Q60"/>
    <mergeCell ref="R58:R60"/>
    <mergeCell ref="S58:S60"/>
    <mergeCell ref="T58:T60"/>
    <mergeCell ref="U58:U60"/>
    <mergeCell ref="V58:V60"/>
    <mergeCell ref="W58:W60"/>
    <mergeCell ref="S49:S51"/>
    <mergeCell ref="T49:T51"/>
    <mergeCell ref="U49:U51"/>
    <mergeCell ref="V49:V51"/>
    <mergeCell ref="W49:W51"/>
    <mergeCell ref="I52:I54"/>
    <mergeCell ref="J52:J54"/>
    <mergeCell ref="K52:K54"/>
    <mergeCell ref="L52:L54"/>
    <mergeCell ref="M52:M54"/>
    <mergeCell ref="N52:N54"/>
    <mergeCell ref="O52:O54"/>
    <mergeCell ref="P52:P54"/>
    <mergeCell ref="Q52:Q54"/>
    <mergeCell ref="R52:R54"/>
    <mergeCell ref="S52:S54"/>
    <mergeCell ref="T52:T54"/>
    <mergeCell ref="U52:U54"/>
    <mergeCell ref="V52:V54"/>
    <mergeCell ref="W52:W54"/>
    <mergeCell ref="U43:U45"/>
    <mergeCell ref="V43:V45"/>
    <mergeCell ref="W43:W45"/>
    <mergeCell ref="I46:I48"/>
    <mergeCell ref="J46:J48"/>
    <mergeCell ref="K46:K48"/>
    <mergeCell ref="L46:L48"/>
    <mergeCell ref="M46:M48"/>
    <mergeCell ref="N46:N48"/>
    <mergeCell ref="O46:O48"/>
    <mergeCell ref="P46:P48"/>
    <mergeCell ref="Q46:Q48"/>
    <mergeCell ref="R46:R48"/>
    <mergeCell ref="S46:S48"/>
    <mergeCell ref="T46:T48"/>
    <mergeCell ref="U46:U48"/>
    <mergeCell ref="V46:V48"/>
    <mergeCell ref="W46:W48"/>
    <mergeCell ref="I43:I45"/>
    <mergeCell ref="J43:J45"/>
    <mergeCell ref="K43:K45"/>
    <mergeCell ref="L43:L45"/>
    <mergeCell ref="M43:M45"/>
    <mergeCell ref="N43:N45"/>
    <mergeCell ref="O43:O45"/>
    <mergeCell ref="P43:P45"/>
    <mergeCell ref="Q43:Q45"/>
    <mergeCell ref="R37:R39"/>
    <mergeCell ref="S37:S39"/>
    <mergeCell ref="T37:T39"/>
    <mergeCell ref="O37:O39"/>
    <mergeCell ref="P37:P39"/>
    <mergeCell ref="Q37:Q39"/>
    <mergeCell ref="R43:R45"/>
    <mergeCell ref="S43:S45"/>
    <mergeCell ref="T43:T45"/>
    <mergeCell ref="U37:U39"/>
    <mergeCell ref="V37:V39"/>
    <mergeCell ref="W37:W39"/>
    <mergeCell ref="I40:I42"/>
    <mergeCell ref="J40:J42"/>
    <mergeCell ref="K40:K42"/>
    <mergeCell ref="L40:L42"/>
    <mergeCell ref="M40:M42"/>
    <mergeCell ref="N40:N42"/>
    <mergeCell ref="O40:O42"/>
    <mergeCell ref="P40:P42"/>
    <mergeCell ref="Q40:Q42"/>
    <mergeCell ref="R40:R42"/>
    <mergeCell ref="S40:S42"/>
    <mergeCell ref="T40:T42"/>
    <mergeCell ref="U40:U42"/>
    <mergeCell ref="V40:V42"/>
    <mergeCell ref="W40:W42"/>
    <mergeCell ref="I37:I39"/>
    <mergeCell ref="J37:J39"/>
    <mergeCell ref="K37:K39"/>
    <mergeCell ref="L37:L39"/>
    <mergeCell ref="M37:M39"/>
    <mergeCell ref="N37:N39"/>
    <mergeCell ref="O34:O36"/>
    <mergeCell ref="P34:P36"/>
    <mergeCell ref="Q34:Q36"/>
    <mergeCell ref="R34:R36"/>
    <mergeCell ref="S34:S36"/>
    <mergeCell ref="T34:T36"/>
    <mergeCell ref="U34:U36"/>
    <mergeCell ref="V34:V36"/>
    <mergeCell ref="W34:W36"/>
    <mergeCell ref="U28:U30"/>
    <mergeCell ref="V28:V30"/>
    <mergeCell ref="W28:W30"/>
    <mergeCell ref="I31:I33"/>
    <mergeCell ref="J31:J33"/>
    <mergeCell ref="K31:K33"/>
    <mergeCell ref="L31:L33"/>
    <mergeCell ref="M31:M33"/>
    <mergeCell ref="N31:N33"/>
    <mergeCell ref="O31:O33"/>
    <mergeCell ref="P31:P33"/>
    <mergeCell ref="Q31:Q33"/>
    <mergeCell ref="R31:R33"/>
    <mergeCell ref="S31:S33"/>
    <mergeCell ref="T31:T33"/>
    <mergeCell ref="U31:U33"/>
    <mergeCell ref="V31:V33"/>
    <mergeCell ref="W31:W33"/>
    <mergeCell ref="I28:I30"/>
    <mergeCell ref="J28:J30"/>
    <mergeCell ref="K28:K30"/>
    <mergeCell ref="L28:L30"/>
    <mergeCell ref="M28:M30"/>
    <mergeCell ref="N28:N30"/>
    <mergeCell ref="O28:O30"/>
    <mergeCell ref="P28:P30"/>
    <mergeCell ref="Q28:Q30"/>
    <mergeCell ref="R22:R24"/>
    <mergeCell ref="S22:S24"/>
    <mergeCell ref="T22:T24"/>
    <mergeCell ref="O22:O24"/>
    <mergeCell ref="P22:P24"/>
    <mergeCell ref="Q22:Q24"/>
    <mergeCell ref="R28:R30"/>
    <mergeCell ref="S28:S30"/>
    <mergeCell ref="T28:T30"/>
    <mergeCell ref="U22:U24"/>
    <mergeCell ref="V22:V24"/>
    <mergeCell ref="W22:W24"/>
    <mergeCell ref="I25:I27"/>
    <mergeCell ref="J25:J27"/>
    <mergeCell ref="K25:K27"/>
    <mergeCell ref="L25:L27"/>
    <mergeCell ref="M25:M27"/>
    <mergeCell ref="N25:N27"/>
    <mergeCell ref="O25:O27"/>
    <mergeCell ref="P25:P27"/>
    <mergeCell ref="Q25:Q27"/>
    <mergeCell ref="R25:R27"/>
    <mergeCell ref="S25:S27"/>
    <mergeCell ref="T25:T27"/>
    <mergeCell ref="U25:U27"/>
    <mergeCell ref="V25:V27"/>
    <mergeCell ref="W25:W27"/>
    <mergeCell ref="I22:I24"/>
    <mergeCell ref="J22:J24"/>
    <mergeCell ref="K22:K24"/>
    <mergeCell ref="L22:L24"/>
    <mergeCell ref="M22:M24"/>
    <mergeCell ref="N22:N24"/>
    <mergeCell ref="R16:R18"/>
    <mergeCell ref="S16:S18"/>
    <mergeCell ref="T16:T18"/>
    <mergeCell ref="U16:U18"/>
    <mergeCell ref="V16:V18"/>
    <mergeCell ref="W16:W18"/>
    <mergeCell ref="I19:I21"/>
    <mergeCell ref="J19:J21"/>
    <mergeCell ref="K19:K21"/>
    <mergeCell ref="L19:L21"/>
    <mergeCell ref="M19:M21"/>
    <mergeCell ref="N19:N21"/>
    <mergeCell ref="O19:O21"/>
    <mergeCell ref="P19:P21"/>
    <mergeCell ref="Q19:Q21"/>
    <mergeCell ref="R19:R21"/>
    <mergeCell ref="S19:S21"/>
    <mergeCell ref="T19:T21"/>
    <mergeCell ref="U19:U21"/>
    <mergeCell ref="V19:V21"/>
    <mergeCell ref="W19:W21"/>
    <mergeCell ref="R13:R15"/>
    <mergeCell ref="S13:S15"/>
    <mergeCell ref="T13:T15"/>
    <mergeCell ref="U13:U15"/>
    <mergeCell ref="V13:V15"/>
    <mergeCell ref="W13:W15"/>
    <mergeCell ref="I13:I15"/>
    <mergeCell ref="J13:J15"/>
    <mergeCell ref="K13:K15"/>
    <mergeCell ref="L13:L15"/>
    <mergeCell ref="M13:M15"/>
    <mergeCell ref="M10:M12"/>
    <mergeCell ref="L10:L12"/>
    <mergeCell ref="K10:K12"/>
    <mergeCell ref="J10:J12"/>
    <mergeCell ref="I10:I12"/>
    <mergeCell ref="W10:W12"/>
    <mergeCell ref="V10:V12"/>
    <mergeCell ref="U10:U12"/>
    <mergeCell ref="T10:T12"/>
    <mergeCell ref="S10:S12"/>
    <mergeCell ref="R10:R12"/>
    <mergeCell ref="Q10:Q12"/>
    <mergeCell ref="P10:P12"/>
    <mergeCell ref="O10:O12"/>
    <mergeCell ref="N10:N12"/>
    <mergeCell ref="Z70:Z72"/>
    <mergeCell ref="Z73:Z75"/>
    <mergeCell ref="Z76:Z78"/>
    <mergeCell ref="Z79:Z81"/>
    <mergeCell ref="A10:B12"/>
    <mergeCell ref="A13:B15"/>
    <mergeCell ref="A16:B18"/>
    <mergeCell ref="A19:B21"/>
    <mergeCell ref="A22:B24"/>
    <mergeCell ref="A25:B27"/>
    <mergeCell ref="A28:B30"/>
    <mergeCell ref="A31:B33"/>
    <mergeCell ref="A34:B36"/>
    <mergeCell ref="A37:B39"/>
    <mergeCell ref="A40:B42"/>
    <mergeCell ref="A43:B45"/>
    <mergeCell ref="A46:B48"/>
    <mergeCell ref="A49:B51"/>
    <mergeCell ref="A52:B54"/>
    <mergeCell ref="A55:B57"/>
    <mergeCell ref="Z43:Z45"/>
    <mergeCell ref="Z46:Z48"/>
    <mergeCell ref="Z49:Z51"/>
    <mergeCell ref="Z52:Z54"/>
    <mergeCell ref="Z55:Z57"/>
    <mergeCell ref="Z58:Z60"/>
    <mergeCell ref="Z61:Z63"/>
    <mergeCell ref="Z64:Z66"/>
    <mergeCell ref="Z67:Z69"/>
    <mergeCell ref="Z10:Z12"/>
    <mergeCell ref="Z13:Z15"/>
    <mergeCell ref="Z22:Z24"/>
    <mergeCell ref="Z25:Z27"/>
    <mergeCell ref="Z28:Z30"/>
    <mergeCell ref="Z31:Z33"/>
    <mergeCell ref="Z34:Z36"/>
    <mergeCell ref="Z37:Z39"/>
    <mergeCell ref="Z40:Z42"/>
    <mergeCell ref="Z16:Z18"/>
    <mergeCell ref="Y76:Y78"/>
    <mergeCell ref="X76:X78"/>
    <mergeCell ref="H76:H78"/>
    <mergeCell ref="G76:G78"/>
    <mergeCell ref="F76:F78"/>
    <mergeCell ref="E76:E78"/>
    <mergeCell ref="C76:D78"/>
    <mergeCell ref="Y79:Y81"/>
    <mergeCell ref="X79:X81"/>
    <mergeCell ref="H79:H81"/>
    <mergeCell ref="G79:G81"/>
    <mergeCell ref="F79:F81"/>
    <mergeCell ref="E79:E81"/>
    <mergeCell ref="C79:D81"/>
    <mergeCell ref="I79:I81"/>
    <mergeCell ref="J79:J81"/>
    <mergeCell ref="K79:K81"/>
    <mergeCell ref="L79:L81"/>
    <mergeCell ref="M79:M81"/>
    <mergeCell ref="N79:N81"/>
    <mergeCell ref="O79:O81"/>
    <mergeCell ref="P79:P81"/>
    <mergeCell ref="Q79:Q81"/>
    <mergeCell ref="R79:R81"/>
    <mergeCell ref="Y70:Y72"/>
    <mergeCell ref="X70:X72"/>
    <mergeCell ref="H70:H72"/>
    <mergeCell ref="G70:G72"/>
    <mergeCell ref="F70:F72"/>
    <mergeCell ref="E70:E72"/>
    <mergeCell ref="C70:D72"/>
    <mergeCell ref="Y73:Y75"/>
    <mergeCell ref="X73:X75"/>
    <mergeCell ref="H73:H75"/>
    <mergeCell ref="G73:G75"/>
    <mergeCell ref="F73:F75"/>
    <mergeCell ref="E73:E75"/>
    <mergeCell ref="C73:D75"/>
    <mergeCell ref="I73:I75"/>
    <mergeCell ref="J73:J75"/>
    <mergeCell ref="K73:K75"/>
    <mergeCell ref="L73:L75"/>
    <mergeCell ref="M73:M75"/>
    <mergeCell ref="N73:N75"/>
    <mergeCell ref="O73:O75"/>
    <mergeCell ref="P73:P75"/>
    <mergeCell ref="Q73:Q75"/>
    <mergeCell ref="R73:R75"/>
    <mergeCell ref="Y61:Y63"/>
    <mergeCell ref="X61:X63"/>
    <mergeCell ref="H61:H63"/>
    <mergeCell ref="G61:G63"/>
    <mergeCell ref="F61:F63"/>
    <mergeCell ref="E61:E63"/>
    <mergeCell ref="C61:D63"/>
    <mergeCell ref="Y58:Y60"/>
    <mergeCell ref="X58:X60"/>
    <mergeCell ref="H58:H60"/>
    <mergeCell ref="G58:G60"/>
    <mergeCell ref="F58:F60"/>
    <mergeCell ref="E58:E60"/>
    <mergeCell ref="C58:D60"/>
    <mergeCell ref="I61:I63"/>
    <mergeCell ref="J61:J63"/>
    <mergeCell ref="K61:K63"/>
    <mergeCell ref="L61:L63"/>
    <mergeCell ref="M61:M63"/>
    <mergeCell ref="N61:N63"/>
    <mergeCell ref="O61:O63"/>
    <mergeCell ref="P61:P63"/>
    <mergeCell ref="Q61:Q63"/>
    <mergeCell ref="R61:R63"/>
    <mergeCell ref="Y67:Y69"/>
    <mergeCell ref="X67:X69"/>
    <mergeCell ref="H67:H69"/>
    <mergeCell ref="G67:G69"/>
    <mergeCell ref="F67:F69"/>
    <mergeCell ref="E67:E69"/>
    <mergeCell ref="C67:D69"/>
    <mergeCell ref="Y64:Y66"/>
    <mergeCell ref="X64:X66"/>
    <mergeCell ref="H64:H66"/>
    <mergeCell ref="G64:G66"/>
    <mergeCell ref="F64:F66"/>
    <mergeCell ref="E64:E66"/>
    <mergeCell ref="C64:D66"/>
    <mergeCell ref="I67:I69"/>
    <mergeCell ref="J67:J69"/>
    <mergeCell ref="K67:K69"/>
    <mergeCell ref="L67:L69"/>
    <mergeCell ref="M67:M69"/>
    <mergeCell ref="N67:N69"/>
    <mergeCell ref="O67:O69"/>
    <mergeCell ref="P67:P69"/>
    <mergeCell ref="Q67:Q69"/>
    <mergeCell ref="R67:R69"/>
    <mergeCell ref="Y55:Y57"/>
    <mergeCell ref="X55:X57"/>
    <mergeCell ref="H55:H57"/>
    <mergeCell ref="G55:G57"/>
    <mergeCell ref="F55:F57"/>
    <mergeCell ref="E55:E57"/>
    <mergeCell ref="C55:D57"/>
    <mergeCell ref="Y52:Y54"/>
    <mergeCell ref="X52:X54"/>
    <mergeCell ref="H52:H54"/>
    <mergeCell ref="G52:G54"/>
    <mergeCell ref="F52:F54"/>
    <mergeCell ref="E52:E54"/>
    <mergeCell ref="C52:D54"/>
    <mergeCell ref="I55:I57"/>
    <mergeCell ref="J55:J57"/>
    <mergeCell ref="K55:K57"/>
    <mergeCell ref="L55:L57"/>
    <mergeCell ref="M55:M57"/>
    <mergeCell ref="N55:N57"/>
    <mergeCell ref="O55:O57"/>
    <mergeCell ref="P55:P57"/>
    <mergeCell ref="Q55:Q57"/>
    <mergeCell ref="R55:R57"/>
    <mergeCell ref="Y49:Y51"/>
    <mergeCell ref="X49:X51"/>
    <mergeCell ref="H49:H51"/>
    <mergeCell ref="G49:G51"/>
    <mergeCell ref="F49:F51"/>
    <mergeCell ref="E49:E51"/>
    <mergeCell ref="C49:D51"/>
    <mergeCell ref="Y46:Y48"/>
    <mergeCell ref="X46:X48"/>
    <mergeCell ref="H46:H48"/>
    <mergeCell ref="G46:G48"/>
    <mergeCell ref="F46:F48"/>
    <mergeCell ref="E46:E48"/>
    <mergeCell ref="C46:D48"/>
    <mergeCell ref="I49:I51"/>
    <mergeCell ref="J49:J51"/>
    <mergeCell ref="K49:K51"/>
    <mergeCell ref="L49:L51"/>
    <mergeCell ref="M49:M51"/>
    <mergeCell ref="N49:N51"/>
    <mergeCell ref="O49:O51"/>
    <mergeCell ref="P49:P51"/>
    <mergeCell ref="Q49:Q51"/>
    <mergeCell ref="R49:R51"/>
    <mergeCell ref="C34:D36"/>
    <mergeCell ref="Y43:Y45"/>
    <mergeCell ref="X43:X45"/>
    <mergeCell ref="H43:H45"/>
    <mergeCell ref="G43:G45"/>
    <mergeCell ref="F43:F45"/>
    <mergeCell ref="E43:E45"/>
    <mergeCell ref="C43:D45"/>
    <mergeCell ref="Y40:Y42"/>
    <mergeCell ref="X40:X42"/>
    <mergeCell ref="H40:H42"/>
    <mergeCell ref="G40:G42"/>
    <mergeCell ref="F40:F42"/>
    <mergeCell ref="E40:E42"/>
    <mergeCell ref="C40:D42"/>
    <mergeCell ref="Y37:Y39"/>
    <mergeCell ref="X37:X39"/>
    <mergeCell ref="H37:H39"/>
    <mergeCell ref="I34:I36"/>
    <mergeCell ref="J34:J36"/>
    <mergeCell ref="K34:K36"/>
    <mergeCell ref="L34:L36"/>
    <mergeCell ref="M34:M36"/>
    <mergeCell ref="N34:N36"/>
    <mergeCell ref="A76:B78"/>
    <mergeCell ref="A79:B81"/>
    <mergeCell ref="Y10:Y12"/>
    <mergeCell ref="X10:X12"/>
    <mergeCell ref="H10:H12"/>
    <mergeCell ref="G10:G12"/>
    <mergeCell ref="F10:F12"/>
    <mergeCell ref="E10:E12"/>
    <mergeCell ref="C10:D12"/>
    <mergeCell ref="Y22:Y24"/>
    <mergeCell ref="X22:X24"/>
    <mergeCell ref="H22:H24"/>
    <mergeCell ref="G22:G24"/>
    <mergeCell ref="F22:F24"/>
    <mergeCell ref="E22:E24"/>
    <mergeCell ref="C22:D24"/>
    <mergeCell ref="Y19:Y21"/>
    <mergeCell ref="X19:X21"/>
    <mergeCell ref="H19:H21"/>
    <mergeCell ref="C25:D27"/>
    <mergeCell ref="Y34:Y36"/>
    <mergeCell ref="X34:X36"/>
    <mergeCell ref="H34:H36"/>
    <mergeCell ref="G34:G36"/>
    <mergeCell ref="Y13:Y15"/>
    <mergeCell ref="X13:X15"/>
    <mergeCell ref="H13:H15"/>
    <mergeCell ref="G13:G15"/>
    <mergeCell ref="F13:F15"/>
    <mergeCell ref="E13:E15"/>
    <mergeCell ref="G37:G39"/>
    <mergeCell ref="F37:F39"/>
    <mergeCell ref="E37:E39"/>
    <mergeCell ref="F34:F36"/>
    <mergeCell ref="E34:E36"/>
    <mergeCell ref="G28:G30"/>
    <mergeCell ref="H28:H30"/>
    <mergeCell ref="X28:X30"/>
    <mergeCell ref="Y28:Y30"/>
    <mergeCell ref="Y16:Y18"/>
    <mergeCell ref="X16:X18"/>
    <mergeCell ref="H16:H18"/>
    <mergeCell ref="G25:G27"/>
    <mergeCell ref="F25:F27"/>
    <mergeCell ref="N13:N15"/>
    <mergeCell ref="O13:O15"/>
    <mergeCell ref="P13:P15"/>
    <mergeCell ref="Q13:Q15"/>
    <mergeCell ref="C28:D30"/>
    <mergeCell ref="G16:G18"/>
    <mergeCell ref="E25:E27"/>
    <mergeCell ref="Y25:Y27"/>
    <mergeCell ref="X25:X27"/>
    <mergeCell ref="H25:H27"/>
    <mergeCell ref="Z19:Z21"/>
    <mergeCell ref="Y31:Y33"/>
    <mergeCell ref="X31:X33"/>
    <mergeCell ref="H31:H33"/>
    <mergeCell ref="G31:G33"/>
    <mergeCell ref="G19:G21"/>
    <mergeCell ref="F19:F21"/>
    <mergeCell ref="E19:E21"/>
    <mergeCell ref="C19:D21"/>
    <mergeCell ref="I16:I18"/>
    <mergeCell ref="J16:J18"/>
    <mergeCell ref="K16:K18"/>
    <mergeCell ref="L16:L18"/>
    <mergeCell ref="M16:M18"/>
    <mergeCell ref="N16:N18"/>
    <mergeCell ref="O16:O18"/>
    <mergeCell ref="P16:P18"/>
    <mergeCell ref="Q16:Q18"/>
    <mergeCell ref="A9:B9"/>
    <mergeCell ref="C9:D9"/>
    <mergeCell ref="C5:D5"/>
    <mergeCell ref="C6:D6"/>
    <mergeCell ref="C4:D4"/>
    <mergeCell ref="B3:F3"/>
    <mergeCell ref="B2:F2"/>
    <mergeCell ref="C7:D7"/>
    <mergeCell ref="A73:B75"/>
    <mergeCell ref="F16:F18"/>
    <mergeCell ref="E16:E18"/>
    <mergeCell ref="C16:D18"/>
    <mergeCell ref="F31:F33"/>
    <mergeCell ref="E31:E33"/>
    <mergeCell ref="C31:D33"/>
    <mergeCell ref="E28:E30"/>
    <mergeCell ref="F28:F30"/>
    <mergeCell ref="A58:B60"/>
    <mergeCell ref="A61:B63"/>
    <mergeCell ref="A64:B66"/>
    <mergeCell ref="A67:B69"/>
    <mergeCell ref="A70:B72"/>
    <mergeCell ref="C13:D15"/>
    <mergeCell ref="C37:D39"/>
  </mergeCells>
  <conditionalFormatting sqref="G79:Y81 G73:Y75 G67:Y69 G61:Y63 G55:Y57 G49:Y51 G43:Y45 G37:Y39 G31:Y33 G25:Y27 G19:Y21 S13 M13 G13:L15 N13:R15 T13:V15 X13:Y15 W13">
    <cfRule type="cellIs" dxfId="5" priority="32" operator="equal">
      <formula>0</formula>
    </cfRule>
  </conditionalFormatting>
  <conditionalFormatting sqref="I76:W76 I70:W70 I64:W64 I58:W58 I52:W52 I46:W46 I40:W40 I34:W34 I28:W28 I22:W22 I16:W16 G10:H12 X10:Y12 I10:W10">
    <cfRule type="cellIs" dxfId="4" priority="31" operator="equal">
      <formula>0</formula>
    </cfRule>
  </conditionalFormatting>
  <conditionalFormatting sqref="G76:Y78 G70:Y72 G64:Y66 G58:Y60 G52:Y54 G46:Y48 G40:Y42 G34:Y36 G28:Y30 G22:Y24 G16:Y18 G10:H12 X10:Y12 I10:W10">
    <cfRule type="cellIs" dxfId="3" priority="30" operator="equal">
      <formula>0</formula>
    </cfRule>
  </conditionalFormatting>
  <conditionalFormatting sqref="Z10:Z81">
    <cfRule type="cellIs" dxfId="2" priority="1" operator="between">
      <formula>1</formula>
      <formula>3</formula>
    </cfRule>
  </conditionalFormatting>
  <dataValidations count="7">
    <dataValidation type="list" allowBlank="1" showInputMessage="1" showErrorMessage="1" sqref="C4:D4">
      <formula1>$AC$1:$AC$5</formula1>
    </dataValidation>
    <dataValidation type="list" allowBlank="1" showInputMessage="1" showErrorMessage="1" sqref="F4">
      <formula1>$AB$1:$AB$2</formula1>
    </dataValidation>
    <dataValidation type="list" allowBlank="1" showInputMessage="1" showErrorMessage="1" sqref="C6:D6">
      <formula1>$AB$4</formula1>
    </dataValidation>
    <dataValidation type="list" allowBlank="1" showInputMessage="1" showErrorMessage="1" sqref="F5">
      <formula1>$AB$7:$AB$13</formula1>
    </dataValidation>
    <dataValidation type="list" allowBlank="1" showInputMessage="1" showErrorMessage="1" sqref="E10:E81">
      <formula1>$AB$7:$AB$11</formula1>
    </dataValidation>
    <dataValidation type="list" allowBlank="1" showInputMessage="1" showErrorMessage="1" sqref="F10:F81">
      <formula1>$AD$10:$AD$33</formula1>
    </dataValidation>
    <dataValidation type="list" allowBlank="1" showInputMessage="1" showErrorMessage="1" sqref="F6">
      <formula1>$AD$10:$AD$33</formula1>
    </dataValidation>
  </dataValidations>
  <hyperlinks>
    <hyperlink ref="Z2" location="Instruções!A1" display="Instruções"/>
  </hyperlinks>
  <printOptions horizontalCentered="1"/>
  <pageMargins left="0.19685039370078741" right="0.31496062992125984" top="0.55118110236220474" bottom="0.35433070866141736" header="0.51181102362204722" footer="0.31496062992125984"/>
  <pageSetup paperSize="9" scale="62" orientation="landscape" r:id="rId1"/>
  <headerFooter>
    <oddFooter xml:space="preserve">&amp;L&amp;"Arial,Normal"&amp;8
&amp;C&amp;8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2"/>
  <sheetViews>
    <sheetView showGridLines="0" showRowColHeaders="0" view="pageBreakPreview" zoomScale="85" zoomScaleNormal="80" zoomScaleSheetLayoutView="85" workbookViewId="0">
      <pane xSplit="6" ySplit="9" topLeftCell="G10" activePane="bottomRight" state="frozen"/>
      <selection pane="topRight" activeCell="G1" sqref="G1"/>
      <selection pane="bottomLeft" activeCell="A10" sqref="A10"/>
      <selection pane="bottomRight" activeCell="H5" sqref="H5"/>
    </sheetView>
  </sheetViews>
  <sheetFormatPr defaultRowHeight="15" x14ac:dyDescent="0.25"/>
  <cols>
    <col min="1" max="1" width="11.85546875" style="12" customWidth="1"/>
    <col min="2" max="4" width="10.85546875" style="12" customWidth="1"/>
    <col min="5" max="6" width="8.7109375" style="12" customWidth="1"/>
    <col min="7" max="7" width="7" style="18" customWidth="1"/>
    <col min="8" max="8" width="4.7109375" style="12" customWidth="1"/>
    <col min="9" max="12" width="10.28515625" style="12" customWidth="1"/>
    <col min="13" max="13" width="6.7109375" style="12" customWidth="1"/>
    <col min="14" max="14" width="6.140625" style="12" customWidth="1"/>
    <col min="15" max="15" width="8" style="12" customWidth="1"/>
    <col min="16" max="17" width="4.7109375" style="12" customWidth="1"/>
    <col min="18" max="20" width="5.7109375" style="12" customWidth="1"/>
    <col min="21" max="24" width="4.7109375" style="12" customWidth="1"/>
    <col min="25" max="30" width="5.7109375" style="12" customWidth="1"/>
    <col min="31" max="31" width="7.140625" style="12" customWidth="1"/>
    <col min="32" max="32" width="15.42578125" style="12" hidden="1" customWidth="1"/>
    <col min="33" max="33" width="6.85546875" style="12" hidden="1" customWidth="1"/>
    <col min="34" max="36" width="6.85546875" style="12" customWidth="1"/>
    <col min="37" max="16384" width="9.140625" style="12"/>
  </cols>
  <sheetData>
    <row r="1" spans="1:36" ht="17.25" thickTop="1" thickBot="1" x14ac:dyDescent="0.3">
      <c r="A1" s="192" t="s">
        <v>18</v>
      </c>
      <c r="B1" s="193"/>
      <c r="C1" s="193"/>
      <c r="D1" s="193"/>
      <c r="E1" s="193"/>
      <c r="F1" s="194"/>
      <c r="G1" s="5"/>
      <c r="I1" s="221" t="s">
        <v>10</v>
      </c>
      <c r="J1" s="222"/>
      <c r="K1" s="222"/>
      <c r="L1" s="222"/>
      <c r="M1" s="222"/>
      <c r="N1" s="223"/>
      <c r="O1" s="210" t="s">
        <v>26</v>
      </c>
      <c r="P1" s="224" t="s">
        <v>7</v>
      </c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6"/>
      <c r="AE1" s="227"/>
    </row>
    <row r="2" spans="1:36" ht="15" customHeight="1" thickTop="1" thickBot="1" x14ac:dyDescent="0.3">
      <c r="A2" s="195"/>
      <c r="B2" s="196"/>
      <c r="C2" s="196"/>
      <c r="D2" s="196"/>
      <c r="E2" s="196"/>
      <c r="F2" s="197"/>
      <c r="G2" s="5"/>
      <c r="I2" s="215" t="s">
        <v>28</v>
      </c>
      <c r="J2" s="217" t="s">
        <v>61</v>
      </c>
      <c r="K2" s="217" t="s">
        <v>24</v>
      </c>
      <c r="L2" s="219" t="s">
        <v>25</v>
      </c>
      <c r="M2" s="211" t="s">
        <v>30</v>
      </c>
      <c r="N2" s="213" t="s">
        <v>29</v>
      </c>
      <c r="O2" s="210"/>
      <c r="P2" s="228" t="s">
        <v>1</v>
      </c>
      <c r="Q2" s="207" t="s">
        <v>14</v>
      </c>
      <c r="R2" s="207" t="s">
        <v>9</v>
      </c>
      <c r="S2" s="207" t="s">
        <v>13</v>
      </c>
      <c r="T2" s="207" t="s">
        <v>62</v>
      </c>
      <c r="U2" s="207" t="s">
        <v>63</v>
      </c>
      <c r="V2" s="207" t="s">
        <v>8</v>
      </c>
      <c r="W2" s="207" t="s">
        <v>2</v>
      </c>
      <c r="X2" s="207" t="s">
        <v>3</v>
      </c>
      <c r="Y2" s="207" t="s">
        <v>4</v>
      </c>
      <c r="Z2" s="207" t="s">
        <v>64</v>
      </c>
      <c r="AA2" s="207" t="s">
        <v>93</v>
      </c>
      <c r="AB2" s="207" t="s">
        <v>5</v>
      </c>
      <c r="AC2" s="207" t="s">
        <v>94</v>
      </c>
      <c r="AD2" s="207" t="s">
        <v>65</v>
      </c>
      <c r="AE2" s="230" t="s">
        <v>92</v>
      </c>
      <c r="AG2" s="12">
        <v>25</v>
      </c>
    </row>
    <row r="3" spans="1:36" ht="17.25" thickTop="1" thickBot="1" x14ac:dyDescent="0.3">
      <c r="A3" s="189" t="s">
        <v>23</v>
      </c>
      <c r="B3" s="190"/>
      <c r="C3" s="190"/>
      <c r="D3" s="191"/>
      <c r="E3" s="19" t="s">
        <v>31</v>
      </c>
      <c r="F3" s="46">
        <f>Classificação!F4</f>
        <v>0</v>
      </c>
      <c r="G3" s="6"/>
      <c r="I3" s="215"/>
      <c r="J3" s="217"/>
      <c r="K3" s="217"/>
      <c r="L3" s="219"/>
      <c r="M3" s="211"/>
      <c r="N3" s="213"/>
      <c r="O3" s="210"/>
      <c r="P3" s="229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31"/>
      <c r="AG3" s="12">
        <v>20</v>
      </c>
    </row>
    <row r="4" spans="1:36" ht="16.5" thickTop="1" thickBot="1" x14ac:dyDescent="0.3">
      <c r="A4" s="39" t="s">
        <v>60</v>
      </c>
      <c r="B4" s="182">
        <f>Classificação!C4</f>
        <v>0</v>
      </c>
      <c r="C4" s="183"/>
      <c r="D4" s="183"/>
      <c r="E4" s="183"/>
      <c r="F4" s="184"/>
      <c r="G4" s="4"/>
      <c r="I4" s="215"/>
      <c r="J4" s="217"/>
      <c r="K4" s="217"/>
      <c r="L4" s="219"/>
      <c r="M4" s="211"/>
      <c r="N4" s="213"/>
      <c r="O4" s="210"/>
      <c r="P4" s="229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31"/>
      <c r="AG4" s="12">
        <v>15</v>
      </c>
    </row>
    <row r="5" spans="1:36" ht="16.5" thickTop="1" thickBot="1" x14ac:dyDescent="0.3">
      <c r="A5" s="1" t="s">
        <v>19</v>
      </c>
      <c r="B5" s="198" t="str">
        <f>IF(Classificação!C5="","",Classificação!C5)</f>
        <v/>
      </c>
      <c r="C5" s="199"/>
      <c r="D5" s="2" t="s">
        <v>32</v>
      </c>
      <c r="E5" s="200">
        <f>Classificação!F5</f>
        <v>0</v>
      </c>
      <c r="F5" s="201"/>
      <c r="G5" s="20"/>
      <c r="I5" s="215"/>
      <c r="J5" s="217"/>
      <c r="K5" s="217"/>
      <c r="L5" s="219"/>
      <c r="M5" s="211"/>
      <c r="N5" s="213"/>
      <c r="O5" s="210"/>
      <c r="P5" s="229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31"/>
      <c r="AG5" s="12">
        <v>10</v>
      </c>
    </row>
    <row r="6" spans="1:36" ht="16.5" thickTop="1" thickBot="1" x14ac:dyDescent="0.3">
      <c r="A6" s="1" t="s">
        <v>20</v>
      </c>
      <c r="B6" s="200">
        <f>Classificação!C6</f>
        <v>0</v>
      </c>
      <c r="C6" s="202"/>
      <c r="D6" s="2" t="s">
        <v>6</v>
      </c>
      <c r="E6" s="200">
        <f>Classificação!F6</f>
        <v>0</v>
      </c>
      <c r="F6" s="201"/>
      <c r="G6" s="20"/>
      <c r="I6" s="215"/>
      <c r="J6" s="217"/>
      <c r="K6" s="217"/>
      <c r="L6" s="219"/>
      <c r="M6" s="211"/>
      <c r="N6" s="213"/>
      <c r="O6" s="210"/>
      <c r="P6" s="229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31"/>
      <c r="AG6" s="12">
        <v>5</v>
      </c>
    </row>
    <row r="7" spans="1:36" ht="15" customHeight="1" thickTop="1" thickBot="1" x14ac:dyDescent="0.3">
      <c r="A7" s="3" t="s">
        <v>21</v>
      </c>
      <c r="B7" s="203">
        <f>Classificação!C7</f>
        <v>0</v>
      </c>
      <c r="C7" s="204"/>
      <c r="D7" s="205" t="s">
        <v>22</v>
      </c>
      <c r="E7" s="206"/>
      <c r="F7" s="47" t="str">
        <f>IF(Classificação!F7="","",Classificação!F7)</f>
        <v/>
      </c>
      <c r="G7" s="21"/>
      <c r="I7" s="215"/>
      <c r="J7" s="217"/>
      <c r="K7" s="217"/>
      <c r="L7" s="219"/>
      <c r="M7" s="211"/>
      <c r="N7" s="213"/>
      <c r="O7" s="210"/>
      <c r="P7" s="229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31"/>
    </row>
    <row r="8" spans="1:36" ht="16.5" thickTop="1" thickBot="1" x14ac:dyDescent="0.3">
      <c r="I8" s="215"/>
      <c r="J8" s="217"/>
      <c r="K8" s="217"/>
      <c r="L8" s="219"/>
      <c r="M8" s="211"/>
      <c r="N8" s="213"/>
      <c r="O8" s="210"/>
      <c r="P8" s="229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31"/>
    </row>
    <row r="9" spans="1:36" ht="15" customHeight="1" thickTop="1" thickBot="1" x14ac:dyDescent="0.3">
      <c r="A9" s="179" t="s">
        <v>17</v>
      </c>
      <c r="B9" s="180"/>
      <c r="C9" s="181" t="s">
        <v>0</v>
      </c>
      <c r="D9" s="181"/>
      <c r="E9" s="43" t="s">
        <v>32</v>
      </c>
      <c r="F9" s="10" t="s">
        <v>6</v>
      </c>
      <c r="G9" s="11"/>
      <c r="I9" s="216"/>
      <c r="J9" s="218"/>
      <c r="K9" s="218"/>
      <c r="L9" s="220"/>
      <c r="M9" s="212"/>
      <c r="N9" s="214"/>
      <c r="O9" s="210"/>
      <c r="P9" s="229"/>
      <c r="Q9" s="208"/>
      <c r="R9" s="208"/>
      <c r="S9" s="208"/>
      <c r="T9" s="208"/>
      <c r="U9" s="209"/>
      <c r="V9" s="208"/>
      <c r="W9" s="208"/>
      <c r="X9" s="208"/>
      <c r="Y9" s="208"/>
      <c r="Z9" s="208"/>
      <c r="AA9" s="208"/>
      <c r="AB9" s="208"/>
      <c r="AC9" s="208"/>
      <c r="AD9" s="209"/>
      <c r="AE9" s="232"/>
    </row>
    <row r="10" spans="1:36" ht="17.25" customHeight="1" thickTop="1" thickBot="1" x14ac:dyDescent="0.3">
      <c r="A10" s="185">
        <f>Classificação!A10</f>
        <v>0</v>
      </c>
      <c r="B10" s="186"/>
      <c r="C10" s="164">
        <f>Classificação!C10</f>
        <v>0</v>
      </c>
      <c r="D10" s="161"/>
      <c r="E10" s="166">
        <f>Classificação!E10</f>
        <v>0</v>
      </c>
      <c r="F10" s="168">
        <f>Classificação!F10</f>
        <v>0</v>
      </c>
      <c r="G10" s="150" t="s">
        <v>15</v>
      </c>
      <c r="H10" s="13" t="s">
        <v>11</v>
      </c>
      <c r="I10" s="8"/>
      <c r="J10" s="8"/>
      <c r="K10" s="8"/>
      <c r="L10" s="8"/>
      <c r="M10" s="48">
        <f>SUM(I10:L10)/10</f>
        <v>0</v>
      </c>
      <c r="N10" s="170">
        <f>AVERAGE(M10:M12)</f>
        <v>0</v>
      </c>
      <c r="O10" s="172"/>
      <c r="P10" s="173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7">
        <f>SUM(P10:AD12)</f>
        <v>0</v>
      </c>
      <c r="AG10" s="45"/>
      <c r="AH10" s="45"/>
      <c r="AI10" s="45"/>
      <c r="AJ10" s="45"/>
    </row>
    <row r="11" spans="1:36" ht="17.25" customHeight="1" thickTop="1" thickBot="1" x14ac:dyDescent="0.3">
      <c r="A11" s="187"/>
      <c r="B11" s="188"/>
      <c r="C11" s="165"/>
      <c r="D11" s="163"/>
      <c r="E11" s="167"/>
      <c r="F11" s="169"/>
      <c r="G11" s="151"/>
      <c r="H11" s="34" t="s">
        <v>12</v>
      </c>
      <c r="I11" s="35"/>
      <c r="J11" s="35"/>
      <c r="K11" s="35"/>
      <c r="L11" s="35"/>
      <c r="M11" s="49">
        <f t="shared" ref="M11:M48" si="0">SUM(I11:L11)/10</f>
        <v>0</v>
      </c>
      <c r="N11" s="171"/>
      <c r="O11" s="172"/>
      <c r="P11" s="174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8"/>
      <c r="AG11" s="45"/>
      <c r="AH11" s="45"/>
      <c r="AI11" s="45"/>
      <c r="AJ11" s="45"/>
    </row>
    <row r="12" spans="1:36" ht="17.25" customHeight="1" thickTop="1" thickBot="1" x14ac:dyDescent="0.3">
      <c r="A12" s="187"/>
      <c r="B12" s="188"/>
      <c r="C12" s="165"/>
      <c r="D12" s="163"/>
      <c r="E12" s="167"/>
      <c r="F12" s="169"/>
      <c r="G12" s="151"/>
      <c r="H12" s="34" t="s">
        <v>27</v>
      </c>
      <c r="I12" s="35"/>
      <c r="J12" s="35"/>
      <c r="K12" s="35"/>
      <c r="L12" s="35"/>
      <c r="M12" s="49">
        <f t="shared" si="0"/>
        <v>0</v>
      </c>
      <c r="N12" s="171"/>
      <c r="O12" s="172"/>
      <c r="P12" s="174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8"/>
      <c r="AG12" s="45"/>
      <c r="AH12" s="45"/>
      <c r="AI12" s="45"/>
      <c r="AJ12" s="45"/>
    </row>
    <row r="13" spans="1:36" ht="16.5" thickTop="1" thickBot="1" x14ac:dyDescent="0.3">
      <c r="A13" s="135">
        <f>Classificação!A13</f>
        <v>0</v>
      </c>
      <c r="B13" s="136"/>
      <c r="C13" s="141">
        <f>Classificação!C13</f>
        <v>0</v>
      </c>
      <c r="D13" s="136"/>
      <c r="E13" s="144">
        <f>Classificação!E13</f>
        <v>0</v>
      </c>
      <c r="F13" s="147">
        <f>Classificação!F13</f>
        <v>0</v>
      </c>
      <c r="G13" s="150" t="s">
        <v>15</v>
      </c>
      <c r="H13" s="14" t="s">
        <v>11</v>
      </c>
      <c r="I13" s="9"/>
      <c r="J13" s="9"/>
      <c r="K13" s="9"/>
      <c r="L13" s="9"/>
      <c r="M13" s="50">
        <f t="shared" si="0"/>
        <v>0</v>
      </c>
      <c r="N13" s="153">
        <f>AVERAGE(M13:M15)</f>
        <v>0</v>
      </c>
      <c r="O13" s="156"/>
      <c r="P13" s="157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98">
        <f>SUM(P13:AD15)</f>
        <v>0</v>
      </c>
    </row>
    <row r="14" spans="1:36" ht="16.5" thickTop="1" thickBot="1" x14ac:dyDescent="0.3">
      <c r="A14" s="137"/>
      <c r="B14" s="138"/>
      <c r="C14" s="142"/>
      <c r="D14" s="138"/>
      <c r="E14" s="145"/>
      <c r="F14" s="148"/>
      <c r="G14" s="151"/>
      <c r="H14" s="36" t="s">
        <v>12</v>
      </c>
      <c r="I14" s="37"/>
      <c r="J14" s="37"/>
      <c r="K14" s="37"/>
      <c r="L14" s="37"/>
      <c r="M14" s="51">
        <f t="shared" si="0"/>
        <v>0</v>
      </c>
      <c r="N14" s="154"/>
      <c r="O14" s="156"/>
      <c r="P14" s="158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99"/>
    </row>
    <row r="15" spans="1:36" ht="16.5" thickTop="1" thickBot="1" x14ac:dyDescent="0.3">
      <c r="A15" s="137"/>
      <c r="B15" s="138"/>
      <c r="C15" s="142"/>
      <c r="D15" s="138"/>
      <c r="E15" s="145"/>
      <c r="F15" s="148"/>
      <c r="G15" s="151"/>
      <c r="H15" s="36" t="s">
        <v>27</v>
      </c>
      <c r="I15" s="37"/>
      <c r="J15" s="37"/>
      <c r="K15" s="37"/>
      <c r="L15" s="37"/>
      <c r="M15" s="51">
        <f t="shared" si="0"/>
        <v>0</v>
      </c>
      <c r="N15" s="154"/>
      <c r="O15" s="156"/>
      <c r="P15" s="158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99"/>
    </row>
    <row r="16" spans="1:36" ht="16.5" thickTop="1" thickBot="1" x14ac:dyDescent="0.3">
      <c r="A16" s="160">
        <f>Classificação!A16</f>
        <v>0</v>
      </c>
      <c r="B16" s="161"/>
      <c r="C16" s="164">
        <f>Classificação!C16</f>
        <v>0</v>
      </c>
      <c r="D16" s="161"/>
      <c r="E16" s="166">
        <f>Classificação!E16</f>
        <v>0</v>
      </c>
      <c r="F16" s="168">
        <f>Classificação!F16</f>
        <v>0</v>
      </c>
      <c r="G16" s="150" t="s">
        <v>15</v>
      </c>
      <c r="H16" s="13" t="s">
        <v>11</v>
      </c>
      <c r="I16" s="8"/>
      <c r="J16" s="8"/>
      <c r="K16" s="8"/>
      <c r="L16" s="8"/>
      <c r="M16" s="48">
        <f t="shared" si="0"/>
        <v>0</v>
      </c>
      <c r="N16" s="170">
        <f>AVERAGE(M16:M18)</f>
        <v>0</v>
      </c>
      <c r="O16" s="172"/>
      <c r="P16" s="173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7">
        <f>SUM(P16:AD18)</f>
        <v>0</v>
      </c>
    </row>
    <row r="17" spans="1:31" ht="16.5" thickTop="1" thickBot="1" x14ac:dyDescent="0.3">
      <c r="A17" s="162"/>
      <c r="B17" s="163"/>
      <c r="C17" s="165"/>
      <c r="D17" s="163"/>
      <c r="E17" s="167"/>
      <c r="F17" s="169"/>
      <c r="G17" s="151"/>
      <c r="H17" s="34" t="s">
        <v>12</v>
      </c>
      <c r="I17" s="35"/>
      <c r="J17" s="35"/>
      <c r="K17" s="35"/>
      <c r="L17" s="35"/>
      <c r="M17" s="49">
        <f t="shared" si="0"/>
        <v>0</v>
      </c>
      <c r="N17" s="171"/>
      <c r="O17" s="172"/>
      <c r="P17" s="174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8"/>
    </row>
    <row r="18" spans="1:31" ht="16.5" thickTop="1" thickBot="1" x14ac:dyDescent="0.3">
      <c r="A18" s="162"/>
      <c r="B18" s="163"/>
      <c r="C18" s="165"/>
      <c r="D18" s="163"/>
      <c r="E18" s="167"/>
      <c r="F18" s="169"/>
      <c r="G18" s="151"/>
      <c r="H18" s="34" t="s">
        <v>27</v>
      </c>
      <c r="I18" s="35"/>
      <c r="J18" s="35"/>
      <c r="K18" s="35"/>
      <c r="L18" s="35"/>
      <c r="M18" s="49">
        <f t="shared" si="0"/>
        <v>0</v>
      </c>
      <c r="N18" s="171"/>
      <c r="O18" s="172"/>
      <c r="P18" s="174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8"/>
    </row>
    <row r="19" spans="1:31" ht="16.5" thickTop="1" thickBot="1" x14ac:dyDescent="0.3">
      <c r="A19" s="135">
        <f>Classificação!A19</f>
        <v>0</v>
      </c>
      <c r="B19" s="136"/>
      <c r="C19" s="141">
        <f>Classificação!C19</f>
        <v>0</v>
      </c>
      <c r="D19" s="136"/>
      <c r="E19" s="144">
        <f>Classificação!E19</f>
        <v>0</v>
      </c>
      <c r="F19" s="147">
        <f>Classificação!F19</f>
        <v>0</v>
      </c>
      <c r="G19" s="150" t="s">
        <v>15</v>
      </c>
      <c r="H19" s="14" t="s">
        <v>11</v>
      </c>
      <c r="I19" s="9"/>
      <c r="J19" s="9"/>
      <c r="K19" s="9"/>
      <c r="L19" s="9"/>
      <c r="M19" s="50">
        <f t="shared" si="0"/>
        <v>0</v>
      </c>
      <c r="N19" s="153">
        <f>AVERAGE(M19:M21)</f>
        <v>0</v>
      </c>
      <c r="O19" s="156"/>
      <c r="P19" s="157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98">
        <f>SUM(P19:AD21)</f>
        <v>0</v>
      </c>
    </row>
    <row r="20" spans="1:31" ht="16.5" thickTop="1" thickBot="1" x14ac:dyDescent="0.3">
      <c r="A20" s="137"/>
      <c r="B20" s="138"/>
      <c r="C20" s="142"/>
      <c r="D20" s="138"/>
      <c r="E20" s="145"/>
      <c r="F20" s="148"/>
      <c r="G20" s="151"/>
      <c r="H20" s="36" t="s">
        <v>12</v>
      </c>
      <c r="I20" s="37"/>
      <c r="J20" s="37"/>
      <c r="K20" s="37"/>
      <c r="L20" s="37"/>
      <c r="M20" s="51">
        <f t="shared" si="0"/>
        <v>0</v>
      </c>
      <c r="N20" s="154"/>
      <c r="O20" s="156"/>
      <c r="P20" s="158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99"/>
    </row>
    <row r="21" spans="1:31" ht="16.5" thickTop="1" thickBot="1" x14ac:dyDescent="0.3">
      <c r="A21" s="137"/>
      <c r="B21" s="138"/>
      <c r="C21" s="142"/>
      <c r="D21" s="138"/>
      <c r="E21" s="145"/>
      <c r="F21" s="148"/>
      <c r="G21" s="151"/>
      <c r="H21" s="36" t="s">
        <v>27</v>
      </c>
      <c r="I21" s="37"/>
      <c r="J21" s="37"/>
      <c r="K21" s="37"/>
      <c r="L21" s="37"/>
      <c r="M21" s="51">
        <f t="shared" si="0"/>
        <v>0</v>
      </c>
      <c r="N21" s="154"/>
      <c r="O21" s="156"/>
      <c r="P21" s="158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99"/>
    </row>
    <row r="22" spans="1:31" ht="16.5" thickTop="1" thickBot="1" x14ac:dyDescent="0.3">
      <c r="A22" s="160">
        <f>Classificação!A22</f>
        <v>0</v>
      </c>
      <c r="B22" s="161"/>
      <c r="C22" s="164">
        <f>Classificação!C22</f>
        <v>0</v>
      </c>
      <c r="D22" s="161"/>
      <c r="E22" s="166">
        <f>Classificação!E22</f>
        <v>0</v>
      </c>
      <c r="F22" s="168">
        <f>Classificação!F22</f>
        <v>0</v>
      </c>
      <c r="G22" s="150" t="s">
        <v>15</v>
      </c>
      <c r="H22" s="13" t="s">
        <v>11</v>
      </c>
      <c r="I22" s="8"/>
      <c r="J22" s="8"/>
      <c r="K22" s="8"/>
      <c r="L22" s="8"/>
      <c r="M22" s="48">
        <f t="shared" si="0"/>
        <v>0</v>
      </c>
      <c r="N22" s="170">
        <f t="shared" ref="N22" si="1">AVERAGE(M22:M24)</f>
        <v>0</v>
      </c>
      <c r="O22" s="172"/>
      <c r="P22" s="173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7">
        <f>SUM(P22:AD24)</f>
        <v>0</v>
      </c>
    </row>
    <row r="23" spans="1:31" ht="16.5" thickTop="1" thickBot="1" x14ac:dyDescent="0.3">
      <c r="A23" s="162"/>
      <c r="B23" s="163"/>
      <c r="C23" s="165"/>
      <c r="D23" s="163"/>
      <c r="E23" s="167"/>
      <c r="F23" s="169"/>
      <c r="G23" s="151"/>
      <c r="H23" s="34" t="s">
        <v>12</v>
      </c>
      <c r="I23" s="35"/>
      <c r="J23" s="35"/>
      <c r="K23" s="35"/>
      <c r="L23" s="35"/>
      <c r="M23" s="49">
        <f t="shared" si="0"/>
        <v>0</v>
      </c>
      <c r="N23" s="171"/>
      <c r="O23" s="172"/>
      <c r="P23" s="174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8"/>
    </row>
    <row r="24" spans="1:31" ht="16.5" thickTop="1" thickBot="1" x14ac:dyDescent="0.3">
      <c r="A24" s="162"/>
      <c r="B24" s="163"/>
      <c r="C24" s="165"/>
      <c r="D24" s="163"/>
      <c r="E24" s="167"/>
      <c r="F24" s="169"/>
      <c r="G24" s="151"/>
      <c r="H24" s="34" t="s">
        <v>27</v>
      </c>
      <c r="I24" s="35"/>
      <c r="J24" s="35"/>
      <c r="K24" s="35"/>
      <c r="L24" s="35"/>
      <c r="M24" s="49">
        <f t="shared" si="0"/>
        <v>0</v>
      </c>
      <c r="N24" s="171"/>
      <c r="O24" s="172"/>
      <c r="P24" s="174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8"/>
    </row>
    <row r="25" spans="1:31" ht="16.5" thickTop="1" thickBot="1" x14ac:dyDescent="0.3">
      <c r="A25" s="135">
        <f>Classificação!A25</f>
        <v>0</v>
      </c>
      <c r="B25" s="136"/>
      <c r="C25" s="141">
        <f>Classificação!C25</f>
        <v>0</v>
      </c>
      <c r="D25" s="136"/>
      <c r="E25" s="144">
        <f>Classificação!E25</f>
        <v>0</v>
      </c>
      <c r="F25" s="147">
        <f>Classificação!F25</f>
        <v>0</v>
      </c>
      <c r="G25" s="150" t="s">
        <v>15</v>
      </c>
      <c r="H25" s="14" t="s">
        <v>11</v>
      </c>
      <c r="I25" s="9"/>
      <c r="J25" s="9"/>
      <c r="K25" s="9"/>
      <c r="L25" s="9"/>
      <c r="M25" s="50">
        <f t="shared" si="0"/>
        <v>0</v>
      </c>
      <c r="N25" s="153">
        <f t="shared" ref="N25" si="2">AVERAGE(M25:M27)</f>
        <v>0</v>
      </c>
      <c r="O25" s="156"/>
      <c r="P25" s="157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98">
        <f>SUM(P25:AD27)</f>
        <v>0</v>
      </c>
    </row>
    <row r="26" spans="1:31" ht="16.5" thickTop="1" thickBot="1" x14ac:dyDescent="0.3">
      <c r="A26" s="137"/>
      <c r="B26" s="138"/>
      <c r="C26" s="142"/>
      <c r="D26" s="138"/>
      <c r="E26" s="145"/>
      <c r="F26" s="148"/>
      <c r="G26" s="151"/>
      <c r="H26" s="36" t="s">
        <v>12</v>
      </c>
      <c r="I26" s="37"/>
      <c r="J26" s="37"/>
      <c r="K26" s="37"/>
      <c r="L26" s="37"/>
      <c r="M26" s="51">
        <f t="shared" si="0"/>
        <v>0</v>
      </c>
      <c r="N26" s="154"/>
      <c r="O26" s="156"/>
      <c r="P26" s="158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99"/>
    </row>
    <row r="27" spans="1:31" ht="16.5" thickTop="1" thickBot="1" x14ac:dyDescent="0.3">
      <c r="A27" s="137"/>
      <c r="B27" s="138"/>
      <c r="C27" s="142"/>
      <c r="D27" s="138"/>
      <c r="E27" s="145"/>
      <c r="F27" s="148"/>
      <c r="G27" s="151"/>
      <c r="H27" s="36" t="s">
        <v>27</v>
      </c>
      <c r="I27" s="37"/>
      <c r="J27" s="37"/>
      <c r="K27" s="37"/>
      <c r="L27" s="37"/>
      <c r="M27" s="51">
        <f t="shared" si="0"/>
        <v>0</v>
      </c>
      <c r="N27" s="154"/>
      <c r="O27" s="156"/>
      <c r="P27" s="158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99"/>
    </row>
    <row r="28" spans="1:31" ht="16.5" thickTop="1" thickBot="1" x14ac:dyDescent="0.3">
      <c r="A28" s="160">
        <f>Classificação!A28</f>
        <v>0</v>
      </c>
      <c r="B28" s="161"/>
      <c r="C28" s="164">
        <f>Classificação!C28</f>
        <v>0</v>
      </c>
      <c r="D28" s="161"/>
      <c r="E28" s="166">
        <f>Classificação!E28</f>
        <v>0</v>
      </c>
      <c r="F28" s="168">
        <f>Classificação!F28</f>
        <v>0</v>
      </c>
      <c r="G28" s="150" t="s">
        <v>15</v>
      </c>
      <c r="H28" s="13" t="s">
        <v>11</v>
      </c>
      <c r="I28" s="8"/>
      <c r="J28" s="8"/>
      <c r="K28" s="8"/>
      <c r="L28" s="8"/>
      <c r="M28" s="48">
        <f t="shared" si="0"/>
        <v>0</v>
      </c>
      <c r="N28" s="170">
        <f t="shared" ref="N28" si="3">AVERAGE(M28:M30)</f>
        <v>0</v>
      </c>
      <c r="O28" s="172"/>
      <c r="P28" s="173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7">
        <f>SUM(P28:AD30)</f>
        <v>0</v>
      </c>
    </row>
    <row r="29" spans="1:31" ht="16.5" thickTop="1" thickBot="1" x14ac:dyDescent="0.3">
      <c r="A29" s="162"/>
      <c r="B29" s="163"/>
      <c r="C29" s="165"/>
      <c r="D29" s="163"/>
      <c r="E29" s="167"/>
      <c r="F29" s="169"/>
      <c r="G29" s="151"/>
      <c r="H29" s="34" t="s">
        <v>12</v>
      </c>
      <c r="I29" s="35"/>
      <c r="J29" s="35"/>
      <c r="K29" s="35"/>
      <c r="L29" s="35"/>
      <c r="M29" s="49">
        <f t="shared" si="0"/>
        <v>0</v>
      </c>
      <c r="N29" s="171"/>
      <c r="O29" s="172"/>
      <c r="P29" s="174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8"/>
    </row>
    <row r="30" spans="1:31" ht="16.5" thickTop="1" thickBot="1" x14ac:dyDescent="0.3">
      <c r="A30" s="162"/>
      <c r="B30" s="163"/>
      <c r="C30" s="165"/>
      <c r="D30" s="163"/>
      <c r="E30" s="167"/>
      <c r="F30" s="169"/>
      <c r="G30" s="151"/>
      <c r="H30" s="34" t="s">
        <v>27</v>
      </c>
      <c r="I30" s="35"/>
      <c r="J30" s="35"/>
      <c r="K30" s="35"/>
      <c r="L30" s="35"/>
      <c r="M30" s="49">
        <f t="shared" si="0"/>
        <v>0</v>
      </c>
      <c r="N30" s="171"/>
      <c r="O30" s="172"/>
      <c r="P30" s="174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8"/>
    </row>
    <row r="31" spans="1:31" ht="16.5" thickTop="1" thickBot="1" x14ac:dyDescent="0.3">
      <c r="A31" s="135">
        <f>Classificação!A31</f>
        <v>0</v>
      </c>
      <c r="B31" s="136"/>
      <c r="C31" s="141">
        <f>Classificação!C31</f>
        <v>0</v>
      </c>
      <c r="D31" s="136"/>
      <c r="E31" s="144">
        <f>Classificação!E31</f>
        <v>0</v>
      </c>
      <c r="F31" s="147">
        <f>Classificação!F31</f>
        <v>0</v>
      </c>
      <c r="G31" s="150" t="s">
        <v>15</v>
      </c>
      <c r="H31" s="14" t="s">
        <v>11</v>
      </c>
      <c r="I31" s="9"/>
      <c r="J31" s="9"/>
      <c r="K31" s="9"/>
      <c r="L31" s="9"/>
      <c r="M31" s="50">
        <f t="shared" si="0"/>
        <v>0</v>
      </c>
      <c r="N31" s="153">
        <f t="shared" ref="N31" si="4">AVERAGE(M31:M33)</f>
        <v>0</v>
      </c>
      <c r="O31" s="156"/>
      <c r="P31" s="157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98">
        <f>SUM(P31:AD33)</f>
        <v>0</v>
      </c>
    </row>
    <row r="32" spans="1:31" ht="16.5" thickTop="1" thickBot="1" x14ac:dyDescent="0.3">
      <c r="A32" s="137"/>
      <c r="B32" s="138"/>
      <c r="C32" s="142"/>
      <c r="D32" s="138"/>
      <c r="E32" s="145"/>
      <c r="F32" s="148"/>
      <c r="G32" s="151"/>
      <c r="H32" s="36" t="s">
        <v>12</v>
      </c>
      <c r="I32" s="37"/>
      <c r="J32" s="37"/>
      <c r="K32" s="37"/>
      <c r="L32" s="37"/>
      <c r="M32" s="51">
        <f t="shared" si="0"/>
        <v>0</v>
      </c>
      <c r="N32" s="154"/>
      <c r="O32" s="156"/>
      <c r="P32" s="158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99"/>
    </row>
    <row r="33" spans="1:31" ht="16.5" thickTop="1" thickBot="1" x14ac:dyDescent="0.3">
      <c r="A33" s="137"/>
      <c r="B33" s="138"/>
      <c r="C33" s="142"/>
      <c r="D33" s="138"/>
      <c r="E33" s="145"/>
      <c r="F33" s="148"/>
      <c r="G33" s="151"/>
      <c r="H33" s="36" t="s">
        <v>27</v>
      </c>
      <c r="I33" s="37"/>
      <c r="J33" s="37"/>
      <c r="K33" s="37"/>
      <c r="L33" s="37"/>
      <c r="M33" s="51">
        <f t="shared" si="0"/>
        <v>0</v>
      </c>
      <c r="N33" s="154"/>
      <c r="O33" s="156"/>
      <c r="P33" s="158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99"/>
    </row>
    <row r="34" spans="1:31" ht="16.5" thickTop="1" thickBot="1" x14ac:dyDescent="0.3">
      <c r="A34" s="160">
        <f>Classificação!A34</f>
        <v>0</v>
      </c>
      <c r="B34" s="161"/>
      <c r="C34" s="164">
        <f>Classificação!C34</f>
        <v>0</v>
      </c>
      <c r="D34" s="161"/>
      <c r="E34" s="166">
        <f>Classificação!E34</f>
        <v>0</v>
      </c>
      <c r="F34" s="168">
        <f>Classificação!F34</f>
        <v>0</v>
      </c>
      <c r="G34" s="150" t="s">
        <v>15</v>
      </c>
      <c r="H34" s="13" t="s">
        <v>11</v>
      </c>
      <c r="I34" s="8"/>
      <c r="J34" s="8"/>
      <c r="K34" s="8"/>
      <c r="L34" s="8"/>
      <c r="M34" s="48">
        <f t="shared" si="0"/>
        <v>0</v>
      </c>
      <c r="N34" s="170">
        <f t="shared" ref="N34" si="5">AVERAGE(M34:M36)</f>
        <v>0</v>
      </c>
      <c r="O34" s="172"/>
      <c r="P34" s="173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7">
        <f>SUM(P34:AD36)</f>
        <v>0</v>
      </c>
    </row>
    <row r="35" spans="1:31" ht="16.5" thickTop="1" thickBot="1" x14ac:dyDescent="0.3">
      <c r="A35" s="162"/>
      <c r="B35" s="163"/>
      <c r="C35" s="165"/>
      <c r="D35" s="163"/>
      <c r="E35" s="167"/>
      <c r="F35" s="169"/>
      <c r="G35" s="151"/>
      <c r="H35" s="34" t="s">
        <v>12</v>
      </c>
      <c r="I35" s="35"/>
      <c r="J35" s="35"/>
      <c r="K35" s="35"/>
      <c r="L35" s="35"/>
      <c r="M35" s="49">
        <f t="shared" si="0"/>
        <v>0</v>
      </c>
      <c r="N35" s="171"/>
      <c r="O35" s="172"/>
      <c r="P35" s="174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8"/>
    </row>
    <row r="36" spans="1:31" ht="16.5" thickTop="1" thickBot="1" x14ac:dyDescent="0.3">
      <c r="A36" s="162"/>
      <c r="B36" s="163"/>
      <c r="C36" s="165"/>
      <c r="D36" s="163"/>
      <c r="E36" s="167"/>
      <c r="F36" s="169"/>
      <c r="G36" s="151"/>
      <c r="H36" s="34" t="s">
        <v>27</v>
      </c>
      <c r="I36" s="35"/>
      <c r="J36" s="35"/>
      <c r="K36" s="35"/>
      <c r="L36" s="35"/>
      <c r="M36" s="49">
        <f t="shared" si="0"/>
        <v>0</v>
      </c>
      <c r="N36" s="171"/>
      <c r="O36" s="172"/>
      <c r="P36" s="174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8"/>
    </row>
    <row r="37" spans="1:31" ht="16.5" thickTop="1" thickBot="1" x14ac:dyDescent="0.3">
      <c r="A37" s="135">
        <f>Classificação!A37</f>
        <v>0</v>
      </c>
      <c r="B37" s="136"/>
      <c r="C37" s="141">
        <f>Classificação!C37</f>
        <v>0</v>
      </c>
      <c r="D37" s="136"/>
      <c r="E37" s="144">
        <f>Classificação!E37</f>
        <v>0</v>
      </c>
      <c r="F37" s="147">
        <f>Classificação!F37</f>
        <v>0</v>
      </c>
      <c r="G37" s="150" t="s">
        <v>15</v>
      </c>
      <c r="H37" s="14" t="s">
        <v>11</v>
      </c>
      <c r="I37" s="9"/>
      <c r="J37" s="9"/>
      <c r="K37" s="9"/>
      <c r="L37" s="9"/>
      <c r="M37" s="50">
        <f t="shared" si="0"/>
        <v>0</v>
      </c>
      <c r="N37" s="153">
        <f t="shared" ref="N37" si="6">AVERAGE(M37:M39)</f>
        <v>0</v>
      </c>
      <c r="O37" s="156"/>
      <c r="P37" s="157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98">
        <f>SUM(P37:AD39)</f>
        <v>0</v>
      </c>
    </row>
    <row r="38" spans="1:31" ht="16.5" thickTop="1" thickBot="1" x14ac:dyDescent="0.3">
      <c r="A38" s="137"/>
      <c r="B38" s="138"/>
      <c r="C38" s="142"/>
      <c r="D38" s="138"/>
      <c r="E38" s="145"/>
      <c r="F38" s="148"/>
      <c r="G38" s="151"/>
      <c r="H38" s="36" t="s">
        <v>12</v>
      </c>
      <c r="I38" s="37"/>
      <c r="J38" s="37"/>
      <c r="K38" s="37"/>
      <c r="L38" s="37"/>
      <c r="M38" s="51">
        <f t="shared" si="0"/>
        <v>0</v>
      </c>
      <c r="N38" s="154"/>
      <c r="O38" s="156"/>
      <c r="P38" s="158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99"/>
    </row>
    <row r="39" spans="1:31" ht="16.5" thickTop="1" thickBot="1" x14ac:dyDescent="0.3">
      <c r="A39" s="137"/>
      <c r="B39" s="138"/>
      <c r="C39" s="142"/>
      <c r="D39" s="138"/>
      <c r="E39" s="145"/>
      <c r="F39" s="148"/>
      <c r="G39" s="151"/>
      <c r="H39" s="36" t="s">
        <v>27</v>
      </c>
      <c r="I39" s="37"/>
      <c r="J39" s="37"/>
      <c r="K39" s="37"/>
      <c r="L39" s="37"/>
      <c r="M39" s="51">
        <f t="shared" si="0"/>
        <v>0</v>
      </c>
      <c r="N39" s="154"/>
      <c r="O39" s="156"/>
      <c r="P39" s="158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99"/>
    </row>
    <row r="40" spans="1:31" ht="16.5" thickTop="1" thickBot="1" x14ac:dyDescent="0.3">
      <c r="A40" s="160">
        <f>Classificação!A40</f>
        <v>0</v>
      </c>
      <c r="B40" s="161"/>
      <c r="C40" s="164">
        <f>Classificação!C40</f>
        <v>0</v>
      </c>
      <c r="D40" s="161"/>
      <c r="E40" s="166">
        <f>Classificação!E40</f>
        <v>0</v>
      </c>
      <c r="F40" s="168">
        <f>Classificação!F40</f>
        <v>0</v>
      </c>
      <c r="G40" s="150" t="s">
        <v>15</v>
      </c>
      <c r="H40" s="13" t="s">
        <v>11</v>
      </c>
      <c r="I40" s="8"/>
      <c r="J40" s="8"/>
      <c r="K40" s="8"/>
      <c r="L40" s="8"/>
      <c r="M40" s="48">
        <f t="shared" si="0"/>
        <v>0</v>
      </c>
      <c r="N40" s="170">
        <f t="shared" ref="N40" si="7">AVERAGE(M40:M42)</f>
        <v>0</v>
      </c>
      <c r="O40" s="172"/>
      <c r="P40" s="173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7">
        <f>SUM(P40:AD42)</f>
        <v>0</v>
      </c>
    </row>
    <row r="41" spans="1:31" ht="16.5" thickTop="1" thickBot="1" x14ac:dyDescent="0.3">
      <c r="A41" s="162"/>
      <c r="B41" s="163"/>
      <c r="C41" s="165"/>
      <c r="D41" s="163"/>
      <c r="E41" s="167"/>
      <c r="F41" s="169"/>
      <c r="G41" s="151"/>
      <c r="H41" s="34" t="s">
        <v>12</v>
      </c>
      <c r="I41" s="35"/>
      <c r="J41" s="35"/>
      <c r="K41" s="35"/>
      <c r="L41" s="35"/>
      <c r="M41" s="49">
        <f t="shared" si="0"/>
        <v>0</v>
      </c>
      <c r="N41" s="171"/>
      <c r="O41" s="172"/>
      <c r="P41" s="174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8"/>
    </row>
    <row r="42" spans="1:31" ht="16.5" thickTop="1" thickBot="1" x14ac:dyDescent="0.3">
      <c r="A42" s="162"/>
      <c r="B42" s="163"/>
      <c r="C42" s="165"/>
      <c r="D42" s="163"/>
      <c r="E42" s="167"/>
      <c r="F42" s="169"/>
      <c r="G42" s="151"/>
      <c r="H42" s="34" t="s">
        <v>27</v>
      </c>
      <c r="I42" s="35"/>
      <c r="J42" s="35"/>
      <c r="K42" s="35"/>
      <c r="L42" s="35"/>
      <c r="M42" s="49">
        <f t="shared" si="0"/>
        <v>0</v>
      </c>
      <c r="N42" s="171"/>
      <c r="O42" s="172"/>
      <c r="P42" s="174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8"/>
    </row>
    <row r="43" spans="1:31" s="18" customFormat="1" ht="16.5" thickTop="1" thickBot="1" x14ac:dyDescent="0.3">
      <c r="A43" s="135">
        <f>Classificação!A43</f>
        <v>0</v>
      </c>
      <c r="B43" s="136"/>
      <c r="C43" s="141">
        <f>Classificação!C43</f>
        <v>0</v>
      </c>
      <c r="D43" s="136"/>
      <c r="E43" s="144">
        <f>Classificação!E43</f>
        <v>0</v>
      </c>
      <c r="F43" s="147">
        <f>Classificação!F43</f>
        <v>0</v>
      </c>
      <c r="G43" s="150" t="s">
        <v>15</v>
      </c>
      <c r="H43" s="14" t="s">
        <v>11</v>
      </c>
      <c r="I43" s="9"/>
      <c r="J43" s="9"/>
      <c r="K43" s="9"/>
      <c r="L43" s="9"/>
      <c r="M43" s="50">
        <f t="shared" si="0"/>
        <v>0</v>
      </c>
      <c r="N43" s="153">
        <f t="shared" ref="N43" si="8">AVERAGE(M43:M45)</f>
        <v>0</v>
      </c>
      <c r="O43" s="156"/>
      <c r="P43" s="157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98">
        <f>SUM(P43:AD45)</f>
        <v>0</v>
      </c>
    </row>
    <row r="44" spans="1:31" s="18" customFormat="1" ht="16.5" thickTop="1" thickBot="1" x14ac:dyDescent="0.3">
      <c r="A44" s="137"/>
      <c r="B44" s="138"/>
      <c r="C44" s="142"/>
      <c r="D44" s="138"/>
      <c r="E44" s="145"/>
      <c r="F44" s="148"/>
      <c r="G44" s="151"/>
      <c r="H44" s="36" t="s">
        <v>12</v>
      </c>
      <c r="I44" s="37"/>
      <c r="J44" s="37"/>
      <c r="K44" s="37"/>
      <c r="L44" s="37"/>
      <c r="M44" s="51">
        <f t="shared" si="0"/>
        <v>0</v>
      </c>
      <c r="N44" s="154"/>
      <c r="O44" s="156"/>
      <c r="P44" s="158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99"/>
    </row>
    <row r="45" spans="1:31" s="18" customFormat="1" ht="16.5" thickTop="1" thickBot="1" x14ac:dyDescent="0.3">
      <c r="A45" s="137"/>
      <c r="B45" s="138"/>
      <c r="C45" s="142"/>
      <c r="D45" s="138"/>
      <c r="E45" s="145"/>
      <c r="F45" s="148"/>
      <c r="G45" s="151"/>
      <c r="H45" s="36" t="s">
        <v>27</v>
      </c>
      <c r="I45" s="37"/>
      <c r="J45" s="37"/>
      <c r="K45" s="37"/>
      <c r="L45" s="37"/>
      <c r="M45" s="51">
        <f t="shared" si="0"/>
        <v>0</v>
      </c>
      <c r="N45" s="154"/>
      <c r="O45" s="156"/>
      <c r="P45" s="158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99"/>
    </row>
    <row r="46" spans="1:31" s="18" customFormat="1" ht="16.5" thickTop="1" thickBot="1" x14ac:dyDescent="0.3">
      <c r="A46" s="160">
        <f>Classificação!A46</f>
        <v>0</v>
      </c>
      <c r="B46" s="161"/>
      <c r="C46" s="164">
        <f>Classificação!C46</f>
        <v>0</v>
      </c>
      <c r="D46" s="161"/>
      <c r="E46" s="166">
        <f>Classificação!E46</f>
        <v>0</v>
      </c>
      <c r="F46" s="168">
        <f>Classificação!F46</f>
        <v>0</v>
      </c>
      <c r="G46" s="150" t="s">
        <v>15</v>
      </c>
      <c r="H46" s="13" t="s">
        <v>11</v>
      </c>
      <c r="I46" s="8"/>
      <c r="J46" s="8"/>
      <c r="K46" s="8"/>
      <c r="L46" s="8"/>
      <c r="M46" s="48">
        <f t="shared" si="0"/>
        <v>0</v>
      </c>
      <c r="N46" s="170">
        <f t="shared" ref="N46" si="9">AVERAGE(M46:M48)</f>
        <v>0</v>
      </c>
      <c r="O46" s="172"/>
      <c r="P46" s="173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7">
        <f>SUM(P46:AD48)</f>
        <v>0</v>
      </c>
    </row>
    <row r="47" spans="1:31" s="18" customFormat="1" ht="16.5" thickTop="1" thickBot="1" x14ac:dyDescent="0.3">
      <c r="A47" s="162"/>
      <c r="B47" s="163"/>
      <c r="C47" s="165"/>
      <c r="D47" s="163"/>
      <c r="E47" s="167"/>
      <c r="F47" s="169"/>
      <c r="G47" s="151"/>
      <c r="H47" s="34" t="s">
        <v>12</v>
      </c>
      <c r="I47" s="35"/>
      <c r="J47" s="35"/>
      <c r="K47" s="35"/>
      <c r="L47" s="35"/>
      <c r="M47" s="49">
        <f t="shared" si="0"/>
        <v>0</v>
      </c>
      <c r="N47" s="171"/>
      <c r="O47" s="172"/>
      <c r="P47" s="174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8"/>
    </row>
    <row r="48" spans="1:31" s="18" customFormat="1" ht="16.5" thickTop="1" thickBot="1" x14ac:dyDescent="0.3">
      <c r="A48" s="162"/>
      <c r="B48" s="163"/>
      <c r="C48" s="165"/>
      <c r="D48" s="163"/>
      <c r="E48" s="167"/>
      <c r="F48" s="169"/>
      <c r="G48" s="151"/>
      <c r="H48" s="34" t="s">
        <v>27</v>
      </c>
      <c r="I48" s="35"/>
      <c r="J48" s="35"/>
      <c r="K48" s="35"/>
      <c r="L48" s="35"/>
      <c r="M48" s="49">
        <f t="shared" si="0"/>
        <v>0</v>
      </c>
      <c r="N48" s="171"/>
      <c r="O48" s="172"/>
      <c r="P48" s="174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8"/>
    </row>
    <row r="49" spans="1:31" s="18" customFormat="1" ht="16.5" thickTop="1" thickBot="1" x14ac:dyDescent="0.3">
      <c r="A49" s="135">
        <f>Classificação!A49</f>
        <v>0</v>
      </c>
      <c r="B49" s="136"/>
      <c r="C49" s="141">
        <f>Classificação!C49</f>
        <v>0</v>
      </c>
      <c r="D49" s="136"/>
      <c r="E49" s="144">
        <f>Classificação!E49</f>
        <v>0</v>
      </c>
      <c r="F49" s="147">
        <f>Classificação!F49</f>
        <v>0</v>
      </c>
      <c r="G49" s="150" t="s">
        <v>15</v>
      </c>
      <c r="H49" s="14" t="s">
        <v>11</v>
      </c>
      <c r="I49" s="9"/>
      <c r="J49" s="9"/>
      <c r="K49" s="9"/>
      <c r="L49" s="9"/>
      <c r="M49" s="50">
        <f t="shared" ref="M49:M81" si="10">SUM(I49:L49)/10</f>
        <v>0</v>
      </c>
      <c r="N49" s="153">
        <f t="shared" ref="N49" si="11">AVERAGE(M49:M51)</f>
        <v>0</v>
      </c>
      <c r="O49" s="156"/>
      <c r="P49" s="157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98">
        <f>SUM(P49:AD51)</f>
        <v>0</v>
      </c>
    </row>
    <row r="50" spans="1:31" s="18" customFormat="1" ht="16.5" thickTop="1" thickBot="1" x14ac:dyDescent="0.3">
      <c r="A50" s="137"/>
      <c r="B50" s="138"/>
      <c r="C50" s="142"/>
      <c r="D50" s="138"/>
      <c r="E50" s="145"/>
      <c r="F50" s="148"/>
      <c r="G50" s="151"/>
      <c r="H50" s="36" t="s">
        <v>12</v>
      </c>
      <c r="I50" s="37"/>
      <c r="J50" s="37"/>
      <c r="K50" s="37"/>
      <c r="L50" s="37"/>
      <c r="M50" s="51">
        <f t="shared" si="10"/>
        <v>0</v>
      </c>
      <c r="N50" s="154"/>
      <c r="O50" s="156"/>
      <c r="P50" s="158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99"/>
    </row>
    <row r="51" spans="1:31" s="18" customFormat="1" ht="16.5" thickTop="1" thickBot="1" x14ac:dyDescent="0.3">
      <c r="A51" s="137"/>
      <c r="B51" s="138"/>
      <c r="C51" s="142"/>
      <c r="D51" s="138"/>
      <c r="E51" s="145"/>
      <c r="F51" s="148"/>
      <c r="G51" s="151"/>
      <c r="H51" s="36" t="s">
        <v>27</v>
      </c>
      <c r="I51" s="37"/>
      <c r="J51" s="37"/>
      <c r="K51" s="37"/>
      <c r="L51" s="37"/>
      <c r="M51" s="51">
        <f t="shared" si="10"/>
        <v>0</v>
      </c>
      <c r="N51" s="154"/>
      <c r="O51" s="156"/>
      <c r="P51" s="158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99"/>
    </row>
    <row r="52" spans="1:31" s="18" customFormat="1" ht="16.5" thickTop="1" thickBot="1" x14ac:dyDescent="0.3">
      <c r="A52" s="160">
        <f>Classificação!A52</f>
        <v>0</v>
      </c>
      <c r="B52" s="161"/>
      <c r="C52" s="164">
        <f>Classificação!C52</f>
        <v>0</v>
      </c>
      <c r="D52" s="161"/>
      <c r="E52" s="166">
        <f>Classificação!E52</f>
        <v>0</v>
      </c>
      <c r="F52" s="168">
        <f>Classificação!F52</f>
        <v>0</v>
      </c>
      <c r="G52" s="150" t="s">
        <v>15</v>
      </c>
      <c r="H52" s="13" t="s">
        <v>11</v>
      </c>
      <c r="I52" s="8"/>
      <c r="J52" s="8"/>
      <c r="K52" s="8"/>
      <c r="L52" s="8"/>
      <c r="M52" s="48">
        <f t="shared" si="10"/>
        <v>0</v>
      </c>
      <c r="N52" s="170">
        <f t="shared" ref="N52" si="12">AVERAGE(M52:M54)</f>
        <v>0</v>
      </c>
      <c r="O52" s="172"/>
      <c r="P52" s="173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7">
        <f>SUM(P52:AD54)</f>
        <v>0</v>
      </c>
    </row>
    <row r="53" spans="1:31" s="18" customFormat="1" ht="16.5" thickTop="1" thickBot="1" x14ac:dyDescent="0.3">
      <c r="A53" s="162"/>
      <c r="B53" s="163"/>
      <c r="C53" s="165"/>
      <c r="D53" s="163"/>
      <c r="E53" s="167"/>
      <c r="F53" s="169"/>
      <c r="G53" s="151"/>
      <c r="H53" s="34" t="s">
        <v>12</v>
      </c>
      <c r="I53" s="35"/>
      <c r="J53" s="35"/>
      <c r="K53" s="35"/>
      <c r="L53" s="35"/>
      <c r="M53" s="49">
        <f t="shared" si="10"/>
        <v>0</v>
      </c>
      <c r="N53" s="171"/>
      <c r="O53" s="172"/>
      <c r="P53" s="174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  <c r="AC53" s="176"/>
      <c r="AD53" s="176"/>
      <c r="AE53" s="178"/>
    </row>
    <row r="54" spans="1:31" s="18" customFormat="1" ht="16.5" thickTop="1" thickBot="1" x14ac:dyDescent="0.3">
      <c r="A54" s="162"/>
      <c r="B54" s="163"/>
      <c r="C54" s="165"/>
      <c r="D54" s="163"/>
      <c r="E54" s="167"/>
      <c r="F54" s="169"/>
      <c r="G54" s="151"/>
      <c r="H54" s="34" t="s">
        <v>27</v>
      </c>
      <c r="I54" s="35"/>
      <c r="J54" s="35"/>
      <c r="K54" s="35"/>
      <c r="L54" s="35"/>
      <c r="M54" s="49">
        <f t="shared" si="10"/>
        <v>0</v>
      </c>
      <c r="N54" s="171"/>
      <c r="O54" s="172"/>
      <c r="P54" s="174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178"/>
    </row>
    <row r="55" spans="1:31" ht="16.5" thickTop="1" thickBot="1" x14ac:dyDescent="0.3">
      <c r="A55" s="135">
        <f>Classificação!A55</f>
        <v>0</v>
      </c>
      <c r="B55" s="136"/>
      <c r="C55" s="141">
        <f>Classificação!C55</f>
        <v>0</v>
      </c>
      <c r="D55" s="136"/>
      <c r="E55" s="144">
        <f>Classificação!E55</f>
        <v>0</v>
      </c>
      <c r="F55" s="147">
        <f>Classificação!F55</f>
        <v>0</v>
      </c>
      <c r="G55" s="150" t="s">
        <v>15</v>
      </c>
      <c r="H55" s="14" t="s">
        <v>11</v>
      </c>
      <c r="I55" s="9"/>
      <c r="J55" s="9"/>
      <c r="K55" s="9"/>
      <c r="L55" s="9"/>
      <c r="M55" s="50">
        <f t="shared" si="10"/>
        <v>0</v>
      </c>
      <c r="N55" s="153">
        <f t="shared" ref="N55" si="13">AVERAGE(M55:M57)</f>
        <v>0</v>
      </c>
      <c r="O55" s="156"/>
      <c r="P55" s="157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98">
        <f>SUM(P55:AD57)</f>
        <v>0</v>
      </c>
    </row>
    <row r="56" spans="1:31" ht="16.5" thickTop="1" thickBot="1" x14ac:dyDescent="0.3">
      <c r="A56" s="137"/>
      <c r="B56" s="138"/>
      <c r="C56" s="142"/>
      <c r="D56" s="138"/>
      <c r="E56" s="145"/>
      <c r="F56" s="148"/>
      <c r="G56" s="151"/>
      <c r="H56" s="36" t="s">
        <v>12</v>
      </c>
      <c r="I56" s="37"/>
      <c r="J56" s="37"/>
      <c r="K56" s="37"/>
      <c r="L56" s="37"/>
      <c r="M56" s="51">
        <f t="shared" si="10"/>
        <v>0</v>
      </c>
      <c r="N56" s="154"/>
      <c r="O56" s="156"/>
      <c r="P56" s="158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99"/>
    </row>
    <row r="57" spans="1:31" ht="16.5" thickTop="1" thickBot="1" x14ac:dyDescent="0.3">
      <c r="A57" s="137"/>
      <c r="B57" s="138"/>
      <c r="C57" s="142"/>
      <c r="D57" s="138"/>
      <c r="E57" s="145"/>
      <c r="F57" s="148"/>
      <c r="G57" s="151"/>
      <c r="H57" s="36" t="s">
        <v>27</v>
      </c>
      <c r="I57" s="37"/>
      <c r="J57" s="37"/>
      <c r="K57" s="37"/>
      <c r="L57" s="37"/>
      <c r="M57" s="51">
        <f t="shared" si="10"/>
        <v>0</v>
      </c>
      <c r="N57" s="154"/>
      <c r="O57" s="156"/>
      <c r="P57" s="158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99"/>
    </row>
    <row r="58" spans="1:31" ht="16.5" thickTop="1" thickBot="1" x14ac:dyDescent="0.3">
      <c r="A58" s="160">
        <f>Classificação!A58</f>
        <v>0</v>
      </c>
      <c r="B58" s="161"/>
      <c r="C58" s="164">
        <f>Classificação!C58</f>
        <v>0</v>
      </c>
      <c r="D58" s="161"/>
      <c r="E58" s="166">
        <f>Classificação!E58</f>
        <v>0</v>
      </c>
      <c r="F58" s="168">
        <f>Classificação!F58</f>
        <v>0</v>
      </c>
      <c r="G58" s="150" t="s">
        <v>15</v>
      </c>
      <c r="H58" s="13" t="s">
        <v>11</v>
      </c>
      <c r="I58" s="8"/>
      <c r="J58" s="8"/>
      <c r="K58" s="8"/>
      <c r="L58" s="8"/>
      <c r="M58" s="48">
        <f t="shared" si="10"/>
        <v>0</v>
      </c>
      <c r="N58" s="170">
        <f t="shared" ref="N58" si="14">AVERAGE(M58:M60)</f>
        <v>0</v>
      </c>
      <c r="O58" s="172"/>
      <c r="P58" s="173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7">
        <f>SUM(P58:AD60)</f>
        <v>0</v>
      </c>
    </row>
    <row r="59" spans="1:31" ht="16.5" thickTop="1" thickBot="1" x14ac:dyDescent="0.3">
      <c r="A59" s="162"/>
      <c r="B59" s="163"/>
      <c r="C59" s="165"/>
      <c r="D59" s="163"/>
      <c r="E59" s="167"/>
      <c r="F59" s="169"/>
      <c r="G59" s="151"/>
      <c r="H59" s="34" t="s">
        <v>12</v>
      </c>
      <c r="I59" s="35"/>
      <c r="J59" s="35"/>
      <c r="K59" s="35"/>
      <c r="L59" s="35"/>
      <c r="M59" s="49">
        <f t="shared" si="10"/>
        <v>0</v>
      </c>
      <c r="N59" s="171"/>
      <c r="O59" s="172"/>
      <c r="P59" s="174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8"/>
    </row>
    <row r="60" spans="1:31" ht="16.5" thickTop="1" thickBot="1" x14ac:dyDescent="0.3">
      <c r="A60" s="162"/>
      <c r="B60" s="163"/>
      <c r="C60" s="165"/>
      <c r="D60" s="163"/>
      <c r="E60" s="167"/>
      <c r="F60" s="169"/>
      <c r="G60" s="151"/>
      <c r="H60" s="34" t="s">
        <v>27</v>
      </c>
      <c r="I60" s="35"/>
      <c r="J60" s="35"/>
      <c r="K60" s="35"/>
      <c r="L60" s="35"/>
      <c r="M60" s="49">
        <f t="shared" si="10"/>
        <v>0</v>
      </c>
      <c r="N60" s="171"/>
      <c r="O60" s="172"/>
      <c r="P60" s="174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8"/>
    </row>
    <row r="61" spans="1:31" ht="16.5" thickTop="1" thickBot="1" x14ac:dyDescent="0.3">
      <c r="A61" s="135">
        <f>Classificação!A61</f>
        <v>0</v>
      </c>
      <c r="B61" s="136"/>
      <c r="C61" s="141">
        <f>Classificação!C61</f>
        <v>0</v>
      </c>
      <c r="D61" s="136"/>
      <c r="E61" s="144">
        <f>Classificação!E61</f>
        <v>0</v>
      </c>
      <c r="F61" s="147">
        <f>Classificação!F61</f>
        <v>0</v>
      </c>
      <c r="G61" s="150" t="s">
        <v>15</v>
      </c>
      <c r="H61" s="14" t="s">
        <v>11</v>
      </c>
      <c r="I61" s="9"/>
      <c r="J61" s="9"/>
      <c r="K61" s="9"/>
      <c r="L61" s="9"/>
      <c r="M61" s="50">
        <f t="shared" si="10"/>
        <v>0</v>
      </c>
      <c r="N61" s="153">
        <f t="shared" ref="N61" si="15">AVERAGE(M61:M63)</f>
        <v>0</v>
      </c>
      <c r="O61" s="156"/>
      <c r="P61" s="157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98">
        <f>SUM(P61:AD63)</f>
        <v>0</v>
      </c>
    </row>
    <row r="62" spans="1:31" ht="16.5" thickTop="1" thickBot="1" x14ac:dyDescent="0.3">
      <c r="A62" s="137"/>
      <c r="B62" s="138"/>
      <c r="C62" s="142"/>
      <c r="D62" s="138"/>
      <c r="E62" s="145"/>
      <c r="F62" s="148"/>
      <c r="G62" s="151"/>
      <c r="H62" s="36" t="s">
        <v>12</v>
      </c>
      <c r="I62" s="37"/>
      <c r="J62" s="37"/>
      <c r="K62" s="37"/>
      <c r="L62" s="37"/>
      <c r="M62" s="51">
        <f t="shared" si="10"/>
        <v>0</v>
      </c>
      <c r="N62" s="154"/>
      <c r="O62" s="156"/>
      <c r="P62" s="158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99"/>
    </row>
    <row r="63" spans="1:31" ht="16.5" thickTop="1" thickBot="1" x14ac:dyDescent="0.3">
      <c r="A63" s="137"/>
      <c r="B63" s="138"/>
      <c r="C63" s="142"/>
      <c r="D63" s="138"/>
      <c r="E63" s="145"/>
      <c r="F63" s="148"/>
      <c r="G63" s="151"/>
      <c r="H63" s="36" t="s">
        <v>27</v>
      </c>
      <c r="I63" s="37"/>
      <c r="J63" s="37"/>
      <c r="K63" s="37"/>
      <c r="L63" s="37"/>
      <c r="M63" s="51">
        <f t="shared" si="10"/>
        <v>0</v>
      </c>
      <c r="N63" s="154"/>
      <c r="O63" s="156"/>
      <c r="P63" s="158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99"/>
    </row>
    <row r="64" spans="1:31" ht="16.5" thickTop="1" thickBot="1" x14ac:dyDescent="0.3">
      <c r="A64" s="160">
        <f>Classificação!A64</f>
        <v>0</v>
      </c>
      <c r="B64" s="161"/>
      <c r="C64" s="164">
        <f>Classificação!C64</f>
        <v>0</v>
      </c>
      <c r="D64" s="161"/>
      <c r="E64" s="166">
        <f>Classificação!E64</f>
        <v>0</v>
      </c>
      <c r="F64" s="168">
        <f>Classificação!F64</f>
        <v>0</v>
      </c>
      <c r="G64" s="150" t="s">
        <v>15</v>
      </c>
      <c r="H64" s="13" t="s">
        <v>11</v>
      </c>
      <c r="I64" s="8"/>
      <c r="J64" s="8"/>
      <c r="K64" s="8"/>
      <c r="L64" s="8"/>
      <c r="M64" s="48">
        <f t="shared" si="10"/>
        <v>0</v>
      </c>
      <c r="N64" s="170">
        <f t="shared" ref="N64" si="16">AVERAGE(M64:M66)</f>
        <v>0</v>
      </c>
      <c r="O64" s="172"/>
      <c r="P64" s="173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7">
        <f>SUM(P64:AD66)</f>
        <v>0</v>
      </c>
    </row>
    <row r="65" spans="1:31" ht="16.5" thickTop="1" thickBot="1" x14ac:dyDescent="0.3">
      <c r="A65" s="162"/>
      <c r="B65" s="163"/>
      <c r="C65" s="165"/>
      <c r="D65" s="163"/>
      <c r="E65" s="167"/>
      <c r="F65" s="169"/>
      <c r="G65" s="151"/>
      <c r="H65" s="34" t="s">
        <v>12</v>
      </c>
      <c r="I65" s="35"/>
      <c r="J65" s="35"/>
      <c r="K65" s="35"/>
      <c r="L65" s="35"/>
      <c r="M65" s="49">
        <f t="shared" si="10"/>
        <v>0</v>
      </c>
      <c r="N65" s="171"/>
      <c r="O65" s="172"/>
      <c r="P65" s="174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8"/>
    </row>
    <row r="66" spans="1:31" ht="16.5" thickTop="1" thickBot="1" x14ac:dyDescent="0.3">
      <c r="A66" s="162"/>
      <c r="B66" s="163"/>
      <c r="C66" s="165"/>
      <c r="D66" s="163"/>
      <c r="E66" s="167"/>
      <c r="F66" s="169"/>
      <c r="G66" s="151"/>
      <c r="H66" s="34" t="s">
        <v>27</v>
      </c>
      <c r="I66" s="35"/>
      <c r="J66" s="35"/>
      <c r="K66" s="35"/>
      <c r="L66" s="35"/>
      <c r="M66" s="49">
        <f t="shared" si="10"/>
        <v>0</v>
      </c>
      <c r="N66" s="171"/>
      <c r="O66" s="172"/>
      <c r="P66" s="174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8"/>
    </row>
    <row r="67" spans="1:31" ht="16.5" thickTop="1" thickBot="1" x14ac:dyDescent="0.3">
      <c r="A67" s="135">
        <f>Classificação!A67</f>
        <v>0</v>
      </c>
      <c r="B67" s="136"/>
      <c r="C67" s="141">
        <f>Classificação!C67</f>
        <v>0</v>
      </c>
      <c r="D67" s="136"/>
      <c r="E67" s="144">
        <f>Classificação!E67</f>
        <v>0</v>
      </c>
      <c r="F67" s="147">
        <f>Classificação!F67</f>
        <v>0</v>
      </c>
      <c r="G67" s="150" t="s">
        <v>15</v>
      </c>
      <c r="H67" s="14" t="s">
        <v>11</v>
      </c>
      <c r="I67" s="9"/>
      <c r="J67" s="9"/>
      <c r="K67" s="9"/>
      <c r="L67" s="9"/>
      <c r="M67" s="50">
        <f t="shared" si="10"/>
        <v>0</v>
      </c>
      <c r="N67" s="153">
        <f t="shared" ref="N67" si="17">AVERAGE(M67:M69)</f>
        <v>0</v>
      </c>
      <c r="O67" s="156"/>
      <c r="P67" s="157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98">
        <f>SUM(P67:AD69)</f>
        <v>0</v>
      </c>
    </row>
    <row r="68" spans="1:31" ht="16.5" thickTop="1" thickBot="1" x14ac:dyDescent="0.3">
      <c r="A68" s="137"/>
      <c r="B68" s="138"/>
      <c r="C68" s="142"/>
      <c r="D68" s="138"/>
      <c r="E68" s="145"/>
      <c r="F68" s="148"/>
      <c r="G68" s="151"/>
      <c r="H68" s="36" t="s">
        <v>12</v>
      </c>
      <c r="I68" s="37"/>
      <c r="J68" s="37"/>
      <c r="K68" s="37"/>
      <c r="L68" s="37"/>
      <c r="M68" s="51">
        <f t="shared" si="10"/>
        <v>0</v>
      </c>
      <c r="N68" s="154"/>
      <c r="O68" s="156"/>
      <c r="P68" s="158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99"/>
    </row>
    <row r="69" spans="1:31" ht="16.5" thickTop="1" thickBot="1" x14ac:dyDescent="0.3">
      <c r="A69" s="137"/>
      <c r="B69" s="138"/>
      <c r="C69" s="142"/>
      <c r="D69" s="138"/>
      <c r="E69" s="145"/>
      <c r="F69" s="148"/>
      <c r="G69" s="151"/>
      <c r="H69" s="36" t="s">
        <v>27</v>
      </c>
      <c r="I69" s="37"/>
      <c r="J69" s="37"/>
      <c r="K69" s="37"/>
      <c r="L69" s="37"/>
      <c r="M69" s="51">
        <f t="shared" si="10"/>
        <v>0</v>
      </c>
      <c r="N69" s="154"/>
      <c r="O69" s="156"/>
      <c r="P69" s="158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99"/>
    </row>
    <row r="70" spans="1:31" ht="16.5" thickTop="1" thickBot="1" x14ac:dyDescent="0.3">
      <c r="A70" s="160">
        <f>Classificação!A70</f>
        <v>0</v>
      </c>
      <c r="B70" s="161"/>
      <c r="C70" s="164">
        <f>Classificação!C70</f>
        <v>0</v>
      </c>
      <c r="D70" s="161"/>
      <c r="E70" s="166">
        <f>Classificação!E70</f>
        <v>0</v>
      </c>
      <c r="F70" s="168">
        <f>Classificação!F70</f>
        <v>0</v>
      </c>
      <c r="G70" s="150" t="s">
        <v>15</v>
      </c>
      <c r="H70" s="13" t="s">
        <v>11</v>
      </c>
      <c r="I70" s="8"/>
      <c r="J70" s="8"/>
      <c r="K70" s="8"/>
      <c r="L70" s="8"/>
      <c r="M70" s="48">
        <f t="shared" si="10"/>
        <v>0</v>
      </c>
      <c r="N70" s="170">
        <f t="shared" ref="N70" si="18">AVERAGE(M70:M72)</f>
        <v>0</v>
      </c>
      <c r="O70" s="172"/>
      <c r="P70" s="173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7">
        <f>SUM(P70:AD72)</f>
        <v>0</v>
      </c>
    </row>
    <row r="71" spans="1:31" ht="16.5" thickTop="1" thickBot="1" x14ac:dyDescent="0.3">
      <c r="A71" s="162"/>
      <c r="B71" s="163"/>
      <c r="C71" s="165"/>
      <c r="D71" s="163"/>
      <c r="E71" s="167"/>
      <c r="F71" s="169"/>
      <c r="G71" s="151"/>
      <c r="H71" s="34" t="s">
        <v>12</v>
      </c>
      <c r="I71" s="35"/>
      <c r="J71" s="35"/>
      <c r="K71" s="35"/>
      <c r="L71" s="35"/>
      <c r="M71" s="49">
        <f t="shared" si="10"/>
        <v>0</v>
      </c>
      <c r="N71" s="171"/>
      <c r="O71" s="172"/>
      <c r="P71" s="174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8"/>
    </row>
    <row r="72" spans="1:31" ht="16.5" thickTop="1" thickBot="1" x14ac:dyDescent="0.3">
      <c r="A72" s="162"/>
      <c r="B72" s="163"/>
      <c r="C72" s="165"/>
      <c r="D72" s="163"/>
      <c r="E72" s="167"/>
      <c r="F72" s="169"/>
      <c r="G72" s="151"/>
      <c r="H72" s="34" t="s">
        <v>27</v>
      </c>
      <c r="I72" s="35"/>
      <c r="J72" s="35"/>
      <c r="K72" s="35"/>
      <c r="L72" s="35"/>
      <c r="M72" s="49">
        <f t="shared" si="10"/>
        <v>0</v>
      </c>
      <c r="N72" s="171"/>
      <c r="O72" s="172"/>
      <c r="P72" s="174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8"/>
    </row>
    <row r="73" spans="1:31" ht="16.5" thickTop="1" thickBot="1" x14ac:dyDescent="0.3">
      <c r="A73" s="135">
        <f>Classificação!A73</f>
        <v>0</v>
      </c>
      <c r="B73" s="136"/>
      <c r="C73" s="141">
        <f>Classificação!C73</f>
        <v>0</v>
      </c>
      <c r="D73" s="136"/>
      <c r="E73" s="144">
        <f>Classificação!E73</f>
        <v>0</v>
      </c>
      <c r="F73" s="147">
        <f>Classificação!F73</f>
        <v>0</v>
      </c>
      <c r="G73" s="150" t="s">
        <v>15</v>
      </c>
      <c r="H73" s="14" t="s">
        <v>11</v>
      </c>
      <c r="I73" s="9"/>
      <c r="J73" s="9"/>
      <c r="K73" s="9"/>
      <c r="L73" s="9"/>
      <c r="M73" s="50">
        <f t="shared" si="10"/>
        <v>0</v>
      </c>
      <c r="N73" s="153">
        <f t="shared" ref="N73" si="19">AVERAGE(M73:M75)</f>
        <v>0</v>
      </c>
      <c r="O73" s="156"/>
      <c r="P73" s="157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98">
        <f>SUM(P73:AD75)</f>
        <v>0</v>
      </c>
    </row>
    <row r="74" spans="1:31" ht="16.5" thickTop="1" thickBot="1" x14ac:dyDescent="0.3">
      <c r="A74" s="137"/>
      <c r="B74" s="138"/>
      <c r="C74" s="142"/>
      <c r="D74" s="138"/>
      <c r="E74" s="145"/>
      <c r="F74" s="148"/>
      <c r="G74" s="151"/>
      <c r="H74" s="36" t="s">
        <v>12</v>
      </c>
      <c r="I74" s="37"/>
      <c r="J74" s="37"/>
      <c r="K74" s="37"/>
      <c r="L74" s="37"/>
      <c r="M74" s="51">
        <f t="shared" si="10"/>
        <v>0</v>
      </c>
      <c r="N74" s="154"/>
      <c r="O74" s="156"/>
      <c r="P74" s="158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99"/>
    </row>
    <row r="75" spans="1:31" ht="16.5" thickTop="1" thickBot="1" x14ac:dyDescent="0.3">
      <c r="A75" s="137"/>
      <c r="B75" s="138"/>
      <c r="C75" s="142"/>
      <c r="D75" s="138"/>
      <c r="E75" s="145"/>
      <c r="F75" s="148"/>
      <c r="G75" s="151"/>
      <c r="H75" s="36" t="s">
        <v>27</v>
      </c>
      <c r="I75" s="37"/>
      <c r="J75" s="37"/>
      <c r="K75" s="37"/>
      <c r="L75" s="37"/>
      <c r="M75" s="51">
        <f t="shared" si="10"/>
        <v>0</v>
      </c>
      <c r="N75" s="154"/>
      <c r="O75" s="156"/>
      <c r="P75" s="158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99"/>
    </row>
    <row r="76" spans="1:31" ht="16.5" thickTop="1" thickBot="1" x14ac:dyDescent="0.3">
      <c r="A76" s="160">
        <f>Classificação!A76</f>
        <v>0</v>
      </c>
      <c r="B76" s="161"/>
      <c r="C76" s="164">
        <f>Classificação!C76</f>
        <v>0</v>
      </c>
      <c r="D76" s="161"/>
      <c r="E76" s="166">
        <f>Classificação!E76</f>
        <v>0</v>
      </c>
      <c r="F76" s="168">
        <f>Classificação!F76</f>
        <v>0</v>
      </c>
      <c r="G76" s="150" t="s">
        <v>15</v>
      </c>
      <c r="H76" s="13" t="s">
        <v>11</v>
      </c>
      <c r="I76" s="8"/>
      <c r="J76" s="8"/>
      <c r="K76" s="8"/>
      <c r="L76" s="8"/>
      <c r="M76" s="48">
        <f t="shared" si="10"/>
        <v>0</v>
      </c>
      <c r="N76" s="170">
        <f t="shared" ref="N76" si="20">AVERAGE(M76:M78)</f>
        <v>0</v>
      </c>
      <c r="O76" s="172"/>
      <c r="P76" s="173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7">
        <f>SUM(P76:AD78)</f>
        <v>0</v>
      </c>
    </row>
    <row r="77" spans="1:31" ht="16.5" thickTop="1" thickBot="1" x14ac:dyDescent="0.3">
      <c r="A77" s="162"/>
      <c r="B77" s="163"/>
      <c r="C77" s="165"/>
      <c r="D77" s="163"/>
      <c r="E77" s="167"/>
      <c r="F77" s="169"/>
      <c r="G77" s="151"/>
      <c r="H77" s="34" t="s">
        <v>12</v>
      </c>
      <c r="I77" s="35"/>
      <c r="J77" s="35"/>
      <c r="K77" s="35"/>
      <c r="L77" s="35"/>
      <c r="M77" s="49">
        <f t="shared" si="10"/>
        <v>0</v>
      </c>
      <c r="N77" s="171"/>
      <c r="O77" s="172"/>
      <c r="P77" s="174"/>
      <c r="Q77" s="176"/>
      <c r="R77" s="176"/>
      <c r="S77" s="176"/>
      <c r="T77" s="176"/>
      <c r="U77" s="176"/>
      <c r="V77" s="176"/>
      <c r="W77" s="176"/>
      <c r="X77" s="176"/>
      <c r="Y77" s="176"/>
      <c r="Z77" s="176"/>
      <c r="AA77" s="176"/>
      <c r="AB77" s="176"/>
      <c r="AC77" s="176"/>
      <c r="AD77" s="176"/>
      <c r="AE77" s="178"/>
    </row>
    <row r="78" spans="1:31" ht="16.5" thickTop="1" thickBot="1" x14ac:dyDescent="0.3">
      <c r="A78" s="162"/>
      <c r="B78" s="163"/>
      <c r="C78" s="165"/>
      <c r="D78" s="163"/>
      <c r="E78" s="167"/>
      <c r="F78" s="169"/>
      <c r="G78" s="151"/>
      <c r="H78" s="34" t="s">
        <v>27</v>
      </c>
      <c r="I78" s="35"/>
      <c r="J78" s="35"/>
      <c r="K78" s="35"/>
      <c r="L78" s="35"/>
      <c r="M78" s="49">
        <f t="shared" si="10"/>
        <v>0</v>
      </c>
      <c r="N78" s="171"/>
      <c r="O78" s="172"/>
      <c r="P78" s="174"/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6"/>
      <c r="AC78" s="176"/>
      <c r="AD78" s="176"/>
      <c r="AE78" s="178"/>
    </row>
    <row r="79" spans="1:31" ht="16.5" thickTop="1" thickBot="1" x14ac:dyDescent="0.3">
      <c r="A79" s="135">
        <f>Classificação!A79</f>
        <v>0</v>
      </c>
      <c r="B79" s="136"/>
      <c r="C79" s="141">
        <f>Classificação!C79</f>
        <v>0</v>
      </c>
      <c r="D79" s="136"/>
      <c r="E79" s="144">
        <f>Classificação!E79</f>
        <v>0</v>
      </c>
      <c r="F79" s="147">
        <f>Classificação!F79</f>
        <v>0</v>
      </c>
      <c r="G79" s="150" t="s">
        <v>15</v>
      </c>
      <c r="H79" s="14" t="s">
        <v>11</v>
      </c>
      <c r="I79" s="9"/>
      <c r="J79" s="9"/>
      <c r="K79" s="9"/>
      <c r="L79" s="9"/>
      <c r="M79" s="63">
        <f t="shared" si="10"/>
        <v>0</v>
      </c>
      <c r="N79" s="153">
        <f t="shared" ref="N79" si="21">AVERAGE(M79:M81)</f>
        <v>0</v>
      </c>
      <c r="O79" s="156"/>
      <c r="P79" s="157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31"/>
      <c r="AE79" s="98">
        <f>SUM(P79:AD81)</f>
        <v>0</v>
      </c>
    </row>
    <row r="80" spans="1:31" ht="16.5" thickTop="1" thickBot="1" x14ac:dyDescent="0.3">
      <c r="A80" s="137"/>
      <c r="B80" s="138"/>
      <c r="C80" s="142"/>
      <c r="D80" s="138"/>
      <c r="E80" s="145"/>
      <c r="F80" s="148"/>
      <c r="G80" s="151"/>
      <c r="H80" s="36" t="s">
        <v>12</v>
      </c>
      <c r="I80" s="37"/>
      <c r="J80" s="37"/>
      <c r="K80" s="37"/>
      <c r="L80" s="37"/>
      <c r="M80" s="51">
        <f t="shared" si="10"/>
        <v>0</v>
      </c>
      <c r="N80" s="154"/>
      <c r="O80" s="156"/>
      <c r="P80" s="158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99"/>
    </row>
    <row r="81" spans="1:31" ht="16.5" thickTop="1" thickBot="1" x14ac:dyDescent="0.3">
      <c r="A81" s="139"/>
      <c r="B81" s="140"/>
      <c r="C81" s="143"/>
      <c r="D81" s="140"/>
      <c r="E81" s="146"/>
      <c r="F81" s="149"/>
      <c r="G81" s="152"/>
      <c r="H81" s="64" t="s">
        <v>27</v>
      </c>
      <c r="I81" s="65"/>
      <c r="J81" s="65"/>
      <c r="K81" s="65"/>
      <c r="L81" s="65"/>
      <c r="M81" s="66">
        <f t="shared" si="10"/>
        <v>0</v>
      </c>
      <c r="N81" s="155"/>
      <c r="O81" s="156"/>
      <c r="P81" s="159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4"/>
    </row>
    <row r="82" spans="1:31" ht="15.75" thickTop="1" x14ac:dyDescent="0.25"/>
  </sheetData>
  <sheetProtection password="CBA3" sheet="1" objects="1" scenarios="1"/>
  <mergeCells count="588">
    <mergeCell ref="AB70:AB72"/>
    <mergeCell ref="AB73:AB75"/>
    <mergeCell ref="AB76:AB78"/>
    <mergeCell ref="AB79:AB81"/>
    <mergeCell ref="AB40:AB42"/>
    <mergeCell ref="AB43:AB45"/>
    <mergeCell ref="AB46:AB48"/>
    <mergeCell ref="AB49:AB51"/>
    <mergeCell ref="AB52:AB54"/>
    <mergeCell ref="AB55:AB57"/>
    <mergeCell ref="AB58:AB60"/>
    <mergeCell ref="AB61:AB63"/>
    <mergeCell ref="AB64:AB66"/>
    <mergeCell ref="AB2:AB9"/>
    <mergeCell ref="AB10:AB12"/>
    <mergeCell ref="AB13:AB15"/>
    <mergeCell ref="AB16:AB18"/>
    <mergeCell ref="AB19:AB21"/>
    <mergeCell ref="AB22:AB24"/>
    <mergeCell ref="AB25:AB27"/>
    <mergeCell ref="AB28:AB30"/>
    <mergeCell ref="AC49:AC51"/>
    <mergeCell ref="AE49:AE51"/>
    <mergeCell ref="S43:S45"/>
    <mergeCell ref="AC46:AC48"/>
    <mergeCell ref="AE46:AE48"/>
    <mergeCell ref="Z43:Z45"/>
    <mergeCell ref="AA43:AA45"/>
    <mergeCell ref="AA46:AA48"/>
    <mergeCell ref="A49:B51"/>
    <mergeCell ref="C49:D51"/>
    <mergeCell ref="E49:E51"/>
    <mergeCell ref="F49:F51"/>
    <mergeCell ref="G49:G51"/>
    <mergeCell ref="N49:N51"/>
    <mergeCell ref="O49:O51"/>
    <mergeCell ref="P49:P51"/>
    <mergeCell ref="Q49:Q51"/>
    <mergeCell ref="V49:V51"/>
    <mergeCell ref="W49:W51"/>
    <mergeCell ref="X49:X51"/>
    <mergeCell ref="Y49:Y51"/>
    <mergeCell ref="Z49:Z51"/>
    <mergeCell ref="AA49:AA51"/>
    <mergeCell ref="F40:F42"/>
    <mergeCell ref="R49:R51"/>
    <mergeCell ref="S49:S51"/>
    <mergeCell ref="R43:R45"/>
    <mergeCell ref="AC43:AC45"/>
    <mergeCell ref="AE43:AE45"/>
    <mergeCell ref="A46:B48"/>
    <mergeCell ref="C46:D48"/>
    <mergeCell ref="E46:E48"/>
    <mergeCell ref="F46:F48"/>
    <mergeCell ref="G46:G48"/>
    <mergeCell ref="N46:N48"/>
    <mergeCell ref="O46:O48"/>
    <mergeCell ref="P46:P48"/>
    <mergeCell ref="Q46:Q48"/>
    <mergeCell ref="R46:R48"/>
    <mergeCell ref="S46:S48"/>
    <mergeCell ref="T46:T48"/>
    <mergeCell ref="U46:U48"/>
    <mergeCell ref="V46:V48"/>
    <mergeCell ref="W46:W48"/>
    <mergeCell ref="X46:X48"/>
    <mergeCell ref="Y46:Y48"/>
    <mergeCell ref="Z46:Z48"/>
    <mergeCell ref="U40:U42"/>
    <mergeCell ref="O40:O42"/>
    <mergeCell ref="A43:B45"/>
    <mergeCell ref="X40:X42"/>
    <mergeCell ref="Y40:Y42"/>
    <mergeCell ref="V40:V42"/>
    <mergeCell ref="W40:W42"/>
    <mergeCell ref="T43:T45"/>
    <mergeCell ref="U43:U45"/>
    <mergeCell ref="V43:V45"/>
    <mergeCell ref="W43:W45"/>
    <mergeCell ref="X43:X45"/>
    <mergeCell ref="Y43:Y45"/>
    <mergeCell ref="C43:D45"/>
    <mergeCell ref="E43:E45"/>
    <mergeCell ref="F43:F45"/>
    <mergeCell ref="G43:G45"/>
    <mergeCell ref="N43:N45"/>
    <mergeCell ref="O43:O45"/>
    <mergeCell ref="P43:P45"/>
    <mergeCell ref="Q43:Q45"/>
    <mergeCell ref="A40:B42"/>
    <mergeCell ref="C40:D42"/>
    <mergeCell ref="E40:E42"/>
    <mergeCell ref="W2:W9"/>
    <mergeCell ref="X2:X9"/>
    <mergeCell ref="Y2:Y9"/>
    <mergeCell ref="Z2:Z9"/>
    <mergeCell ref="AE2:AE9"/>
    <mergeCell ref="AA2:AA9"/>
    <mergeCell ref="AC2:AC9"/>
    <mergeCell ref="G40:G42"/>
    <mergeCell ref="N40:N42"/>
    <mergeCell ref="AE40:AE42"/>
    <mergeCell ref="P40:P42"/>
    <mergeCell ref="Q40:Q42"/>
    <mergeCell ref="R40:R42"/>
    <mergeCell ref="S40:S42"/>
    <mergeCell ref="T40:T42"/>
    <mergeCell ref="Z40:Z42"/>
    <mergeCell ref="AA40:AA42"/>
    <mergeCell ref="AC40:AC42"/>
    <mergeCell ref="R10:R12"/>
    <mergeCell ref="R13:R15"/>
    <mergeCell ref="AE10:AE12"/>
    <mergeCell ref="S10:S12"/>
    <mergeCell ref="N13:N15"/>
    <mergeCell ref="P13:P15"/>
    <mergeCell ref="A1:F2"/>
    <mergeCell ref="B5:C5"/>
    <mergeCell ref="E5:F5"/>
    <mergeCell ref="E6:F6"/>
    <mergeCell ref="B6:C6"/>
    <mergeCell ref="B7:C7"/>
    <mergeCell ref="D7:E7"/>
    <mergeCell ref="AD2:AD9"/>
    <mergeCell ref="O1:O9"/>
    <mergeCell ref="M2:M9"/>
    <mergeCell ref="N2:N9"/>
    <mergeCell ref="I2:I9"/>
    <mergeCell ref="J2:J9"/>
    <mergeCell ref="K2:K9"/>
    <mergeCell ref="L2:L9"/>
    <mergeCell ref="I1:N1"/>
    <mergeCell ref="P1:AE1"/>
    <mergeCell ref="P2:P9"/>
    <mergeCell ref="Q2:Q9"/>
    <mergeCell ref="R2:R9"/>
    <mergeCell ref="S2:S9"/>
    <mergeCell ref="T2:T9"/>
    <mergeCell ref="U2:U9"/>
    <mergeCell ref="V2:V9"/>
    <mergeCell ref="C10:D12"/>
    <mergeCell ref="A9:B9"/>
    <mergeCell ref="C9:D9"/>
    <mergeCell ref="B4:F4"/>
    <mergeCell ref="A10:B12"/>
    <mergeCell ref="A3:D3"/>
    <mergeCell ref="G10:G12"/>
    <mergeCell ref="P10:P12"/>
    <mergeCell ref="Q10:Q12"/>
    <mergeCell ref="O10:O12"/>
    <mergeCell ref="N10:N12"/>
    <mergeCell ref="F10:F12"/>
    <mergeCell ref="E10:E12"/>
    <mergeCell ref="Z10:Z12"/>
    <mergeCell ref="AA10:AA12"/>
    <mergeCell ref="AC10:AC12"/>
    <mergeCell ref="T10:T12"/>
    <mergeCell ref="U10:U12"/>
    <mergeCell ref="V10:V12"/>
    <mergeCell ref="W10:W12"/>
    <mergeCell ref="X10:X12"/>
    <mergeCell ref="Y10:Y12"/>
    <mergeCell ref="E13:E15"/>
    <mergeCell ref="X16:X18"/>
    <mergeCell ref="Y19:Y21"/>
    <mergeCell ref="Z19:Z21"/>
    <mergeCell ref="AA19:AA21"/>
    <mergeCell ref="Y16:Y18"/>
    <mergeCell ref="Z16:Z18"/>
    <mergeCell ref="AA16:AA18"/>
    <mergeCell ref="Y13:Y15"/>
    <mergeCell ref="Z13:Z15"/>
    <mergeCell ref="E16:E18"/>
    <mergeCell ref="F13:F15"/>
    <mergeCell ref="G13:G15"/>
    <mergeCell ref="O13:O15"/>
    <mergeCell ref="T13:T15"/>
    <mergeCell ref="F16:F18"/>
    <mergeCell ref="G16:G18"/>
    <mergeCell ref="Q13:Q15"/>
    <mergeCell ref="V13:V15"/>
    <mergeCell ref="W13:W15"/>
    <mergeCell ref="X13:X15"/>
    <mergeCell ref="S13:S15"/>
    <mergeCell ref="U13:U15"/>
    <mergeCell ref="T16:T18"/>
    <mergeCell ref="AE25:AE27"/>
    <mergeCell ref="Y25:Y27"/>
    <mergeCell ref="Z25:Z27"/>
    <mergeCell ref="AA25:AA27"/>
    <mergeCell ref="AC25:AC27"/>
    <mergeCell ref="AC19:AC21"/>
    <mergeCell ref="AE19:AE21"/>
    <mergeCell ref="Y22:Y24"/>
    <mergeCell ref="Z22:Z24"/>
    <mergeCell ref="AA22:AA24"/>
    <mergeCell ref="AC22:AC24"/>
    <mergeCell ref="AE22:AE24"/>
    <mergeCell ref="AD19:AD21"/>
    <mergeCell ref="AD22:AD24"/>
    <mergeCell ref="AE28:AE30"/>
    <mergeCell ref="AE31:AE33"/>
    <mergeCell ref="U28:U30"/>
    <mergeCell ref="V28:V30"/>
    <mergeCell ref="E28:E30"/>
    <mergeCell ref="F28:F30"/>
    <mergeCell ref="G28:G30"/>
    <mergeCell ref="O28:O30"/>
    <mergeCell ref="P28:P30"/>
    <mergeCell ref="Q28:Q30"/>
    <mergeCell ref="R28:R30"/>
    <mergeCell ref="S28:S30"/>
    <mergeCell ref="T28:T30"/>
    <mergeCell ref="N28:N30"/>
    <mergeCell ref="N31:N33"/>
    <mergeCell ref="V31:V33"/>
    <mergeCell ref="W31:W33"/>
    <mergeCell ref="X31:X33"/>
    <mergeCell ref="Y31:Y33"/>
    <mergeCell ref="Z31:Z33"/>
    <mergeCell ref="AA31:AA33"/>
    <mergeCell ref="AC31:AC33"/>
    <mergeCell ref="W28:W30"/>
    <mergeCell ref="X28:X30"/>
    <mergeCell ref="Y28:Y30"/>
    <mergeCell ref="Z28:Z30"/>
    <mergeCell ref="AA28:AA30"/>
    <mergeCell ref="AC28:AC30"/>
    <mergeCell ref="W37:W39"/>
    <mergeCell ref="X37:X39"/>
    <mergeCell ref="Y37:Y39"/>
    <mergeCell ref="Z37:Z39"/>
    <mergeCell ref="AA37:AA39"/>
    <mergeCell ref="AC37:AC39"/>
    <mergeCell ref="W34:W36"/>
    <mergeCell ref="X34:X36"/>
    <mergeCell ref="Y34:Y36"/>
    <mergeCell ref="Z34:Z36"/>
    <mergeCell ref="AA34:AA36"/>
    <mergeCell ref="AC34:AC36"/>
    <mergeCell ref="AB31:AB33"/>
    <mergeCell ref="AB34:AB36"/>
    <mergeCell ref="AB37:AB39"/>
    <mergeCell ref="AE37:AE39"/>
    <mergeCell ref="P37:P39"/>
    <mergeCell ref="Q37:Q39"/>
    <mergeCell ref="R37:R39"/>
    <mergeCell ref="S37:S39"/>
    <mergeCell ref="T37:T39"/>
    <mergeCell ref="U37:U39"/>
    <mergeCell ref="V37:V39"/>
    <mergeCell ref="E37:E39"/>
    <mergeCell ref="F37:F39"/>
    <mergeCell ref="G37:G39"/>
    <mergeCell ref="O37:O39"/>
    <mergeCell ref="N37:N39"/>
    <mergeCell ref="A22:B24"/>
    <mergeCell ref="C22:D24"/>
    <mergeCell ref="A28:B30"/>
    <mergeCell ref="C28:D30"/>
    <mergeCell ref="A31:B33"/>
    <mergeCell ref="C31:D33"/>
    <mergeCell ref="A34:B36"/>
    <mergeCell ref="C34:D36"/>
    <mergeCell ref="A37:B39"/>
    <mergeCell ref="C37:D39"/>
    <mergeCell ref="A25:B27"/>
    <mergeCell ref="C25:D27"/>
    <mergeCell ref="A13:B15"/>
    <mergeCell ref="C13:D15"/>
    <mergeCell ref="A16:B18"/>
    <mergeCell ref="C16:D18"/>
    <mergeCell ref="AE16:AE18"/>
    <mergeCell ref="A19:B21"/>
    <mergeCell ref="C19:D21"/>
    <mergeCell ref="E19:E21"/>
    <mergeCell ref="F19:F21"/>
    <mergeCell ref="G19:G21"/>
    <mergeCell ref="O19:O21"/>
    <mergeCell ref="P19:P21"/>
    <mergeCell ref="Q19:Q21"/>
    <mergeCell ref="R19:R21"/>
    <mergeCell ref="S19:S21"/>
    <mergeCell ref="T19:T21"/>
    <mergeCell ref="U19:U21"/>
    <mergeCell ref="V19:V21"/>
    <mergeCell ref="W19:W21"/>
    <mergeCell ref="X19:X21"/>
    <mergeCell ref="AC13:AC15"/>
    <mergeCell ref="AC16:AC18"/>
    <mergeCell ref="AE13:AE15"/>
    <mergeCell ref="AA13:AA15"/>
    <mergeCell ref="N16:N18"/>
    <mergeCell ref="U16:U18"/>
    <mergeCell ref="V16:V18"/>
    <mergeCell ref="W16:W18"/>
    <mergeCell ref="N19:N21"/>
    <mergeCell ref="O16:O18"/>
    <mergeCell ref="P16:P18"/>
    <mergeCell ref="Q16:Q18"/>
    <mergeCell ref="R16:R18"/>
    <mergeCell ref="S16:S18"/>
    <mergeCell ref="V25:V27"/>
    <mergeCell ref="W25:W27"/>
    <mergeCell ref="X25:X27"/>
    <mergeCell ref="X22:X24"/>
    <mergeCell ref="E22:E24"/>
    <mergeCell ref="F22:F24"/>
    <mergeCell ref="G22:G24"/>
    <mergeCell ref="O22:O24"/>
    <mergeCell ref="P22:P24"/>
    <mergeCell ref="E25:E27"/>
    <mergeCell ref="F25:F27"/>
    <mergeCell ref="G25:G27"/>
    <mergeCell ref="O25:O27"/>
    <mergeCell ref="N25:N27"/>
    <mergeCell ref="Q22:Q24"/>
    <mergeCell ref="R22:R24"/>
    <mergeCell ref="S22:S24"/>
    <mergeCell ref="T22:T24"/>
    <mergeCell ref="U22:U24"/>
    <mergeCell ref="V22:V24"/>
    <mergeCell ref="W22:W24"/>
    <mergeCell ref="N22:N24"/>
    <mergeCell ref="T34:T36"/>
    <mergeCell ref="T31:T33"/>
    <mergeCell ref="U31:U33"/>
    <mergeCell ref="N34:N36"/>
    <mergeCell ref="P25:P27"/>
    <mergeCell ref="Q25:Q27"/>
    <mergeCell ref="R25:R27"/>
    <mergeCell ref="S25:S27"/>
    <mergeCell ref="T25:T27"/>
    <mergeCell ref="U25:U27"/>
    <mergeCell ref="AD16:AD18"/>
    <mergeCell ref="AD13:AD15"/>
    <mergeCell ref="AD10:AD12"/>
    <mergeCell ref="AE34:AE36"/>
    <mergeCell ref="U34:U36"/>
    <mergeCell ref="V34:V36"/>
    <mergeCell ref="E31:E33"/>
    <mergeCell ref="F31:F33"/>
    <mergeCell ref="G31:G33"/>
    <mergeCell ref="O31:O33"/>
    <mergeCell ref="P31:P33"/>
    <mergeCell ref="Q31:Q33"/>
    <mergeCell ref="R31:R33"/>
    <mergeCell ref="S31:S33"/>
    <mergeCell ref="E34:E36"/>
    <mergeCell ref="F34:F36"/>
    <mergeCell ref="G34:G36"/>
    <mergeCell ref="O34:O36"/>
    <mergeCell ref="P34:P36"/>
    <mergeCell ref="Q34:Q36"/>
    <mergeCell ref="R34:R36"/>
    <mergeCell ref="S34:S36"/>
    <mergeCell ref="AD28:AD30"/>
    <mergeCell ref="AD25:AD27"/>
    <mergeCell ref="AD34:AD36"/>
    <mergeCell ref="AD31:AD33"/>
    <mergeCell ref="AD37:AD39"/>
    <mergeCell ref="AD40:AD42"/>
    <mergeCell ref="AD43:AD45"/>
    <mergeCell ref="AD46:AD48"/>
    <mergeCell ref="AD49:AD51"/>
    <mergeCell ref="A52:B54"/>
    <mergeCell ref="C52:D54"/>
    <mergeCell ref="E52:E54"/>
    <mergeCell ref="F52:F54"/>
    <mergeCell ref="G52:G54"/>
    <mergeCell ref="N52:N54"/>
    <mergeCell ref="O52:O54"/>
    <mergeCell ref="P52:P54"/>
    <mergeCell ref="Q52:Q54"/>
    <mergeCell ref="R52:R54"/>
    <mergeCell ref="S52:S54"/>
    <mergeCell ref="T52:T54"/>
    <mergeCell ref="U52:U54"/>
    <mergeCell ref="V52:V54"/>
    <mergeCell ref="W52:W54"/>
    <mergeCell ref="X52:X54"/>
    <mergeCell ref="Y52:Y54"/>
    <mergeCell ref="Z52:Z54"/>
    <mergeCell ref="AA52:AA54"/>
    <mergeCell ref="AC52:AC54"/>
    <mergeCell ref="AD52:AD54"/>
    <mergeCell ref="T49:T51"/>
    <mergeCell ref="U49:U51"/>
    <mergeCell ref="AE52:AE54"/>
    <mergeCell ref="A55:B57"/>
    <mergeCell ref="C55:D57"/>
    <mergeCell ref="E55:E57"/>
    <mergeCell ref="F55:F57"/>
    <mergeCell ref="G55:G57"/>
    <mergeCell ref="N55:N57"/>
    <mergeCell ref="O55:O57"/>
    <mergeCell ref="P55:P57"/>
    <mergeCell ref="Q55:Q57"/>
    <mergeCell ref="R55:R57"/>
    <mergeCell ref="S55:S57"/>
    <mergeCell ref="T55:T57"/>
    <mergeCell ref="U55:U57"/>
    <mergeCell ref="V55:V57"/>
    <mergeCell ref="W55:W57"/>
    <mergeCell ref="X55:X57"/>
    <mergeCell ref="Y55:Y57"/>
    <mergeCell ref="Z55:Z57"/>
    <mergeCell ref="AA55:AA57"/>
    <mergeCell ref="AC55:AC57"/>
    <mergeCell ref="AD55:AD57"/>
    <mergeCell ref="AE55:AE57"/>
    <mergeCell ref="A58:B60"/>
    <mergeCell ref="C58:D60"/>
    <mergeCell ref="E58:E60"/>
    <mergeCell ref="F58:F60"/>
    <mergeCell ref="G58:G60"/>
    <mergeCell ref="N58:N60"/>
    <mergeCell ref="O58:O60"/>
    <mergeCell ref="P58:P60"/>
    <mergeCell ref="Q58:Q60"/>
    <mergeCell ref="R58:R60"/>
    <mergeCell ref="S58:S60"/>
    <mergeCell ref="T58:T60"/>
    <mergeCell ref="U58:U60"/>
    <mergeCell ref="V58:V60"/>
    <mergeCell ref="W58:W60"/>
    <mergeCell ref="X58:X60"/>
    <mergeCell ref="Y58:Y60"/>
    <mergeCell ref="Z58:Z60"/>
    <mergeCell ref="AA58:AA60"/>
    <mergeCell ref="AC58:AC60"/>
    <mergeCell ref="AD58:AD60"/>
    <mergeCell ref="AE58:AE60"/>
    <mergeCell ref="A61:B63"/>
    <mergeCell ref="C61:D63"/>
    <mergeCell ref="E61:E63"/>
    <mergeCell ref="F61:F63"/>
    <mergeCell ref="G61:G63"/>
    <mergeCell ref="N61:N63"/>
    <mergeCell ref="O61:O63"/>
    <mergeCell ref="P61:P63"/>
    <mergeCell ref="Q61:Q63"/>
    <mergeCell ref="R61:R63"/>
    <mergeCell ref="S61:S63"/>
    <mergeCell ref="T61:T63"/>
    <mergeCell ref="U61:U63"/>
    <mergeCell ref="V61:V63"/>
    <mergeCell ref="W61:W63"/>
    <mergeCell ref="X61:X63"/>
    <mergeCell ref="Y61:Y63"/>
    <mergeCell ref="Z61:Z63"/>
    <mergeCell ref="AA61:AA63"/>
    <mergeCell ref="AC61:AC63"/>
    <mergeCell ref="AD61:AD63"/>
    <mergeCell ref="AE61:AE63"/>
    <mergeCell ref="A64:B66"/>
    <mergeCell ref="C64:D66"/>
    <mergeCell ref="E64:E66"/>
    <mergeCell ref="F64:F66"/>
    <mergeCell ref="G64:G66"/>
    <mergeCell ref="N64:N66"/>
    <mergeCell ref="O64:O66"/>
    <mergeCell ref="P64:P66"/>
    <mergeCell ref="Q64:Q66"/>
    <mergeCell ref="R64:R66"/>
    <mergeCell ref="S64:S66"/>
    <mergeCell ref="T64:T66"/>
    <mergeCell ref="U64:U66"/>
    <mergeCell ref="V64:V66"/>
    <mergeCell ref="W64:W66"/>
    <mergeCell ref="X64:X66"/>
    <mergeCell ref="Y64:Y66"/>
    <mergeCell ref="Z64:Z66"/>
    <mergeCell ref="AA64:AA66"/>
    <mergeCell ref="AC64:AC66"/>
    <mergeCell ref="AD64:AD66"/>
    <mergeCell ref="AE64:AE66"/>
    <mergeCell ref="A67:B69"/>
    <mergeCell ref="C67:D69"/>
    <mergeCell ref="E67:E69"/>
    <mergeCell ref="F67:F69"/>
    <mergeCell ref="G67:G69"/>
    <mergeCell ref="N67:N69"/>
    <mergeCell ref="O67:O69"/>
    <mergeCell ref="P67:P69"/>
    <mergeCell ref="Q67:Q69"/>
    <mergeCell ref="AA67:AA69"/>
    <mergeCell ref="AC67:AC69"/>
    <mergeCell ref="AD67:AD69"/>
    <mergeCell ref="AE67:AE69"/>
    <mergeCell ref="R67:R69"/>
    <mergeCell ref="S67:S69"/>
    <mergeCell ref="T67:T69"/>
    <mergeCell ref="U67:U69"/>
    <mergeCell ref="V67:V69"/>
    <mergeCell ref="W67:W69"/>
    <mergeCell ref="X67:X69"/>
    <mergeCell ref="Y67:Y69"/>
    <mergeCell ref="Z67:Z69"/>
    <mergeCell ref="AB67:AB69"/>
    <mergeCell ref="A70:B72"/>
    <mergeCell ref="C70:D72"/>
    <mergeCell ref="E70:E72"/>
    <mergeCell ref="F70:F72"/>
    <mergeCell ref="G70:G72"/>
    <mergeCell ref="N70:N72"/>
    <mergeCell ref="O70:O72"/>
    <mergeCell ref="P70:P72"/>
    <mergeCell ref="Q70:Q72"/>
    <mergeCell ref="R70:R72"/>
    <mergeCell ref="S70:S72"/>
    <mergeCell ref="T70:T72"/>
    <mergeCell ref="U70:U72"/>
    <mergeCell ref="V70:V72"/>
    <mergeCell ref="W70:W72"/>
    <mergeCell ref="X70:X72"/>
    <mergeCell ref="Y70:Y72"/>
    <mergeCell ref="Z70:Z72"/>
    <mergeCell ref="AA70:AA72"/>
    <mergeCell ref="AC70:AC72"/>
    <mergeCell ref="AD70:AD72"/>
    <mergeCell ref="AE70:AE72"/>
    <mergeCell ref="A73:B75"/>
    <mergeCell ref="C73:D75"/>
    <mergeCell ref="E73:E75"/>
    <mergeCell ref="F73:F75"/>
    <mergeCell ref="G73:G75"/>
    <mergeCell ref="N73:N75"/>
    <mergeCell ref="O73:O75"/>
    <mergeCell ref="P73:P75"/>
    <mergeCell ref="Q73:Q75"/>
    <mergeCell ref="R73:R75"/>
    <mergeCell ref="S73:S75"/>
    <mergeCell ref="T73:T75"/>
    <mergeCell ref="U73:U75"/>
    <mergeCell ref="V73:V75"/>
    <mergeCell ref="W73:W75"/>
    <mergeCell ref="X73:X75"/>
    <mergeCell ref="Y73:Y75"/>
    <mergeCell ref="Z73:Z75"/>
    <mergeCell ref="AA73:AA75"/>
    <mergeCell ref="AC73:AC75"/>
    <mergeCell ref="AD73:AD75"/>
    <mergeCell ref="AE73:AE75"/>
    <mergeCell ref="A76:B78"/>
    <mergeCell ref="C76:D78"/>
    <mergeCell ref="E76:E78"/>
    <mergeCell ref="F76:F78"/>
    <mergeCell ref="G76:G78"/>
    <mergeCell ref="N76:N78"/>
    <mergeCell ref="O76:O78"/>
    <mergeCell ref="P76:P78"/>
    <mergeCell ref="Q76:Q78"/>
    <mergeCell ref="R76:R78"/>
    <mergeCell ref="S76:S78"/>
    <mergeCell ref="T76:T78"/>
    <mergeCell ref="U76:U78"/>
    <mergeCell ref="V76:V78"/>
    <mergeCell ref="W76:W78"/>
    <mergeCell ref="X76:X78"/>
    <mergeCell ref="Y76:Y78"/>
    <mergeCell ref="Z76:Z78"/>
    <mergeCell ref="AA76:AA78"/>
    <mergeCell ref="AC76:AC78"/>
    <mergeCell ref="AD76:AD78"/>
    <mergeCell ref="AE76:AE78"/>
    <mergeCell ref="A79:B81"/>
    <mergeCell ref="C79:D81"/>
    <mergeCell ref="E79:E81"/>
    <mergeCell ref="F79:F81"/>
    <mergeCell ref="G79:G81"/>
    <mergeCell ref="N79:N81"/>
    <mergeCell ref="O79:O81"/>
    <mergeCell ref="P79:P81"/>
    <mergeCell ref="Q79:Q81"/>
    <mergeCell ref="AA79:AA81"/>
    <mergeCell ref="AC79:AC81"/>
    <mergeCell ref="AD79:AD81"/>
    <mergeCell ref="AE79:AE81"/>
    <mergeCell ref="R79:R81"/>
    <mergeCell ref="S79:S81"/>
    <mergeCell ref="T79:T81"/>
    <mergeCell ref="U79:U81"/>
    <mergeCell ref="V79:V81"/>
    <mergeCell ref="W79:W81"/>
    <mergeCell ref="X79:X81"/>
    <mergeCell ref="Y79:Y81"/>
    <mergeCell ref="Z79:Z81"/>
  </mergeCells>
  <conditionalFormatting sqref="M76:N78 A76:F78 M70:N72 A70:F72 M64:N66 A64:F66 M58:N60 A58:F60 M46:N48 A46:F48 M40:N42 A40:F42 M34:N36 A34:F36 M28:N30 A28:F30 M52:N54 A52:F54 M22:N24 M16:N18 A16:F18 M10:N12 A10:F12 F3 B4:F4 E5:F6 B6:C7 A22:F24">
    <cfRule type="cellIs" dxfId="1" priority="7" operator="equal">
      <formula>0</formula>
    </cfRule>
  </conditionalFormatting>
  <conditionalFormatting sqref="M79:N81 M73:N75 A73:F75 M67:N69 M61:N63 A61:F63 M55:N57 M49:N51 M43:N45 A43:F45 M37:N39 M31:N33 A31:F33 M25:N27 A25:F27 A37:F39 A49:F51 A55:F57 A67:F69 A79:F81 M19:N21 M13:N15 A13:F15 A19:F21">
    <cfRule type="cellIs" dxfId="0" priority="5" operator="equal">
      <formula>0</formula>
    </cfRule>
  </conditionalFormatting>
  <dataValidations count="1">
    <dataValidation type="list" allowBlank="1" showInputMessage="1" showErrorMessage="1" sqref="I10:L81">
      <formula1>$AG$2:$AG$6</formula1>
    </dataValidation>
  </dataValidations>
  <hyperlinks>
    <hyperlink ref="G10:G12" location="Classificação!Z10" display="Classificação"/>
    <hyperlink ref="G13:G15" location="Classificação!Z13" display="Classificação"/>
    <hyperlink ref="G16:G18" location="Classificação!Z16" display="Classificação"/>
    <hyperlink ref="G19:G21" location="Classificação!Z19" display="Classificação"/>
    <hyperlink ref="G22:G24" location="Classificação!Z22" display="Classificação"/>
    <hyperlink ref="G25:G27" location="Classificação!Z25" display="Classificação"/>
    <hyperlink ref="G28:G30" location="Classificação!Z28" display="Classificação"/>
    <hyperlink ref="G31:G33" location="Classificação!Z31" display="Classificação"/>
    <hyperlink ref="G34:G36" location="Classificação!Z34" display="Classificação"/>
    <hyperlink ref="G37:G39" location="Classificação!Z37" display="Classificação"/>
    <hyperlink ref="G40:G42" location="Classificação!Z40" display="Classificação"/>
    <hyperlink ref="G43:G45" location="Classificação!Z43" display="Classificação"/>
    <hyperlink ref="G46:G48" location="Classificação!Z46" display="Classificação"/>
    <hyperlink ref="G49:G51" location="Classificação!Z49" display="Classificação"/>
    <hyperlink ref="G52:G54" location="Classificação!Z52" display="Classificação"/>
    <hyperlink ref="G55:G57" location="Classificação!Z55" display="Classificação"/>
    <hyperlink ref="G58:G60" location="Classificação!Z58" display="Classificação"/>
    <hyperlink ref="G61:G63" location="Classificação!Z61" display="Classificação"/>
    <hyperlink ref="G64:G66" location="Classificação!Z64" display="Classificação"/>
    <hyperlink ref="G67:G69" location="Classificação!Z67" display="Classificação"/>
    <hyperlink ref="G70:G72" location="Classificação!Z70" display="Classificação"/>
    <hyperlink ref="G73:G75" location="Classificação!Z73" display="Classificação"/>
    <hyperlink ref="G76:G78" location="Classificação!Z76" display="Classificação"/>
    <hyperlink ref="G79:G81" location="Classificação!Z79" display="Classificação"/>
  </hyperlink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43" orientation="landscape" r:id="rId1"/>
  <rowBreaks count="1" manualBreakCount="1">
    <brk id="45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showRowColHeaders="0" view="pageBreakPreview" zoomScaleNormal="100" zoomScaleSheetLayoutView="100" workbookViewId="0">
      <selection activeCell="Q9" sqref="Q9"/>
    </sheetView>
  </sheetViews>
  <sheetFormatPr defaultRowHeight="15" x14ac:dyDescent="0.25"/>
  <sheetData/>
  <sheetProtection password="CBA3" sheet="1" objects="1" scenarios="1"/>
  <pageMargins left="0.7" right="0.7" top="0.75" bottom="0.75" header="0.3" footer="0.3"/>
  <pageSetup paperSize="9" scale="95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7169" r:id="rId4">
          <objectPr defaultSize="0" autoPict="0" r:id="rId5">
            <anchor moveWithCells="1">
              <from>
                <xdr:col>0</xdr:col>
                <xdr:colOff>180975</xdr:colOff>
                <xdr:row>3</xdr:row>
                <xdr:rowOff>161925</xdr:rowOff>
              </from>
              <to>
                <xdr:col>14</xdr:col>
                <xdr:colOff>542925</xdr:colOff>
                <xdr:row>28</xdr:row>
                <xdr:rowOff>123825</xdr:rowOff>
              </to>
            </anchor>
          </objectPr>
        </oleObject>
      </mc:Choice>
      <mc:Fallback>
        <oleObject progId="Word.Document.12" shapeId="716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1</vt:i4>
      </vt:variant>
    </vt:vector>
  </HeadingPairs>
  <TitlesOfParts>
    <vt:vector size="5" baseType="lpstr">
      <vt:lpstr>Instruções</vt:lpstr>
      <vt:lpstr>Classificação</vt:lpstr>
      <vt:lpstr>Pontuaçoes</vt:lpstr>
      <vt:lpstr>Legenda</vt:lpstr>
      <vt:lpstr>Instruções!Área_de_Impressão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VítorArsénio</dc:creator>
  <cp:lastModifiedBy>Tiago Castro (DGE)</cp:lastModifiedBy>
  <dcterms:created xsi:type="dcterms:W3CDTF">2016-11-22T10:30:29Z</dcterms:created>
  <dcterms:modified xsi:type="dcterms:W3CDTF">2016-11-24T15:26:07Z</dcterms:modified>
</cp:coreProperties>
</file>