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eLivro" defaultThemeVersion="124226"/>
  <workbookProtection workbookPassword="C478" lockStructure="1"/>
  <bookViews>
    <workbookView xWindow="0" yWindow="0" windowWidth="19200" windowHeight="1137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Classificação!$A$1:$AY$261</definedName>
    <definedName name="_xlnm.Print_Area" localSheetId="0">Instruções!$A$1:$L$55</definedName>
    <definedName name="_xlnm.Print_Area" localSheetId="5">Legenda!$A$1:$J$23</definedName>
  </definedNames>
  <calcPr calcId="171027"/>
</workbook>
</file>

<file path=xl/calcChain.xml><?xml version="1.0" encoding="utf-8"?>
<calcChain xmlns="http://schemas.openxmlformats.org/spreadsheetml/2006/main">
  <c r="AO257" i="4" l="1"/>
  <c r="AO252" i="4"/>
  <c r="AO247" i="4"/>
  <c r="AO242" i="4"/>
  <c r="AO237" i="4"/>
  <c r="AO232" i="4"/>
  <c r="AO227" i="4"/>
  <c r="AO222" i="4"/>
  <c r="AO217" i="4"/>
  <c r="AO212" i="4"/>
  <c r="AO207" i="4"/>
  <c r="AO202" i="4"/>
  <c r="AO197" i="4"/>
  <c r="AO192" i="4"/>
  <c r="AO187" i="4"/>
  <c r="AO182" i="4"/>
  <c r="AO177" i="4"/>
  <c r="AO172" i="4"/>
  <c r="AO167" i="4"/>
  <c r="AO162" i="4"/>
  <c r="AO157" i="4"/>
  <c r="AO152" i="4"/>
  <c r="AO147" i="4"/>
  <c r="AO142" i="4"/>
  <c r="AO137" i="4"/>
  <c r="AO132" i="4"/>
  <c r="AO127" i="4"/>
  <c r="AO122" i="4"/>
  <c r="AO117" i="4"/>
  <c r="AO112" i="4"/>
  <c r="AO107" i="4"/>
  <c r="AO102" i="4"/>
  <c r="AO97" i="4"/>
  <c r="AO92" i="4"/>
  <c r="AO87" i="4"/>
  <c r="AO82" i="4"/>
  <c r="AO77" i="4"/>
  <c r="AO72" i="4"/>
  <c r="AO67" i="4"/>
  <c r="AO62" i="4"/>
  <c r="AO57" i="4"/>
  <c r="AO52" i="4"/>
  <c r="AO47" i="4"/>
  <c r="AO42" i="4"/>
  <c r="AO37" i="4"/>
  <c r="AO32" i="4"/>
  <c r="AO27" i="4"/>
  <c r="AO22" i="4"/>
  <c r="AO17" i="4"/>
  <c r="AO12" i="4"/>
  <c r="AF257" i="4"/>
  <c r="AF252" i="4"/>
  <c r="AF247" i="4"/>
  <c r="AF242" i="4"/>
  <c r="AF237" i="4"/>
  <c r="AF232" i="4"/>
  <c r="AF227" i="4"/>
  <c r="AF222" i="4"/>
  <c r="AF217" i="4"/>
  <c r="AF212" i="4"/>
  <c r="AF207" i="4"/>
  <c r="AF202" i="4"/>
  <c r="AF197" i="4"/>
  <c r="AF192" i="4"/>
  <c r="AF187" i="4"/>
  <c r="AF182" i="4"/>
  <c r="AF177" i="4"/>
  <c r="AF172" i="4"/>
  <c r="AF167" i="4"/>
  <c r="AF162" i="4"/>
  <c r="AF157" i="4"/>
  <c r="AF152" i="4"/>
  <c r="AF147" i="4"/>
  <c r="AF142" i="4"/>
  <c r="AF137" i="4"/>
  <c r="AF132" i="4"/>
  <c r="AF127" i="4"/>
  <c r="AF122" i="4"/>
  <c r="AF117" i="4"/>
  <c r="AF112" i="4"/>
  <c r="AF107" i="4"/>
  <c r="AF102" i="4"/>
  <c r="AF97" i="4"/>
  <c r="AF92" i="4"/>
  <c r="AF87" i="4"/>
  <c r="AF82" i="4"/>
  <c r="AF77" i="4"/>
  <c r="AF72" i="4"/>
  <c r="AF67" i="4"/>
  <c r="AF62" i="4"/>
  <c r="AF57" i="4"/>
  <c r="AF52" i="4"/>
  <c r="AF47" i="4"/>
  <c r="AF42" i="4"/>
  <c r="AF37" i="4"/>
  <c r="AF32" i="4"/>
  <c r="AF27" i="4"/>
  <c r="AF22" i="4"/>
  <c r="AF17" i="4"/>
  <c r="AF12" i="4"/>
  <c r="Q12" i="39"/>
  <c r="AA72" i="39" l="1"/>
  <c r="AA67" i="39"/>
  <c r="AA257" i="4" l="1"/>
  <c r="Z257" i="4"/>
  <c r="Y257" i="4"/>
  <c r="X257" i="4"/>
  <c r="W257" i="4"/>
  <c r="V257" i="4"/>
  <c r="U257" i="4"/>
  <c r="T257" i="4"/>
  <c r="AA252" i="4"/>
  <c r="Z252" i="4"/>
  <c r="Y252" i="4"/>
  <c r="X252" i="4"/>
  <c r="W252" i="4"/>
  <c r="V252" i="4"/>
  <c r="U252" i="4"/>
  <c r="T252" i="4"/>
  <c r="AA247" i="4"/>
  <c r="Z247" i="4"/>
  <c r="Y247" i="4"/>
  <c r="X247" i="4"/>
  <c r="W247" i="4"/>
  <c r="V247" i="4"/>
  <c r="U247" i="4"/>
  <c r="T247" i="4"/>
  <c r="AA242" i="4"/>
  <c r="Z242" i="4"/>
  <c r="Y242" i="4"/>
  <c r="X242" i="4"/>
  <c r="W242" i="4"/>
  <c r="V242" i="4"/>
  <c r="U242" i="4"/>
  <c r="T242" i="4"/>
  <c r="AA237" i="4"/>
  <c r="Z237" i="4"/>
  <c r="Y237" i="4"/>
  <c r="X237" i="4"/>
  <c r="W237" i="4"/>
  <c r="V237" i="4"/>
  <c r="U237" i="4"/>
  <c r="T237" i="4"/>
  <c r="AA232" i="4"/>
  <c r="Z232" i="4"/>
  <c r="Y232" i="4"/>
  <c r="X232" i="4"/>
  <c r="W232" i="4"/>
  <c r="V232" i="4"/>
  <c r="U232" i="4"/>
  <c r="T232" i="4"/>
  <c r="AA227" i="4"/>
  <c r="Z227" i="4"/>
  <c r="Y227" i="4"/>
  <c r="X227" i="4"/>
  <c r="W227" i="4"/>
  <c r="V227" i="4"/>
  <c r="U227" i="4"/>
  <c r="T227" i="4"/>
  <c r="AA222" i="4"/>
  <c r="Z222" i="4"/>
  <c r="Y222" i="4"/>
  <c r="X222" i="4"/>
  <c r="W222" i="4"/>
  <c r="V222" i="4"/>
  <c r="U222" i="4"/>
  <c r="T222" i="4"/>
  <c r="AA217" i="4"/>
  <c r="Z217" i="4"/>
  <c r="Y217" i="4"/>
  <c r="X217" i="4"/>
  <c r="W217" i="4"/>
  <c r="V217" i="4"/>
  <c r="U217" i="4"/>
  <c r="T217" i="4"/>
  <c r="AA212" i="4"/>
  <c r="Z212" i="4"/>
  <c r="Y212" i="4"/>
  <c r="X212" i="4"/>
  <c r="W212" i="4"/>
  <c r="V212" i="4"/>
  <c r="U212" i="4"/>
  <c r="T212" i="4"/>
  <c r="AA207" i="4"/>
  <c r="Z207" i="4"/>
  <c r="Y207" i="4"/>
  <c r="X207" i="4"/>
  <c r="W207" i="4"/>
  <c r="V207" i="4"/>
  <c r="U207" i="4"/>
  <c r="T207" i="4"/>
  <c r="AA202" i="4"/>
  <c r="Z202" i="4"/>
  <c r="Y202" i="4"/>
  <c r="X202" i="4"/>
  <c r="W202" i="4"/>
  <c r="V202" i="4"/>
  <c r="U202" i="4"/>
  <c r="T202" i="4"/>
  <c r="AA197" i="4"/>
  <c r="Z197" i="4"/>
  <c r="Y197" i="4"/>
  <c r="X197" i="4"/>
  <c r="W197" i="4"/>
  <c r="V197" i="4"/>
  <c r="U197" i="4"/>
  <c r="T197" i="4"/>
  <c r="AA192" i="4"/>
  <c r="Z192" i="4"/>
  <c r="Y192" i="4"/>
  <c r="X192" i="4"/>
  <c r="W192" i="4"/>
  <c r="V192" i="4"/>
  <c r="U192" i="4"/>
  <c r="T192" i="4"/>
  <c r="AA187" i="4"/>
  <c r="Z187" i="4"/>
  <c r="Y187" i="4"/>
  <c r="X187" i="4"/>
  <c r="W187" i="4"/>
  <c r="V187" i="4"/>
  <c r="U187" i="4"/>
  <c r="T187" i="4"/>
  <c r="AA182" i="4"/>
  <c r="Z182" i="4"/>
  <c r="Y182" i="4"/>
  <c r="X182" i="4"/>
  <c r="W182" i="4"/>
  <c r="V182" i="4"/>
  <c r="U182" i="4"/>
  <c r="T182" i="4"/>
  <c r="AA177" i="4"/>
  <c r="Z177" i="4"/>
  <c r="Y177" i="4"/>
  <c r="X177" i="4"/>
  <c r="W177" i="4"/>
  <c r="V177" i="4"/>
  <c r="U177" i="4"/>
  <c r="T177" i="4"/>
  <c r="AA172" i="4"/>
  <c r="Z172" i="4"/>
  <c r="Y172" i="4"/>
  <c r="X172" i="4"/>
  <c r="W172" i="4"/>
  <c r="V172" i="4"/>
  <c r="U172" i="4"/>
  <c r="T172" i="4"/>
  <c r="AA167" i="4"/>
  <c r="Z167" i="4"/>
  <c r="Y167" i="4"/>
  <c r="X167" i="4"/>
  <c r="W167" i="4"/>
  <c r="V167" i="4"/>
  <c r="U167" i="4"/>
  <c r="T167" i="4"/>
  <c r="AA162" i="4"/>
  <c r="Z162" i="4"/>
  <c r="Y162" i="4"/>
  <c r="X162" i="4"/>
  <c r="W162" i="4"/>
  <c r="V162" i="4"/>
  <c r="U162" i="4"/>
  <c r="T162" i="4"/>
  <c r="AA157" i="4"/>
  <c r="Z157" i="4"/>
  <c r="Y157" i="4"/>
  <c r="X157" i="4"/>
  <c r="W157" i="4"/>
  <c r="V157" i="4"/>
  <c r="U157" i="4"/>
  <c r="T157" i="4"/>
  <c r="AA152" i="4"/>
  <c r="Z152" i="4"/>
  <c r="Y152" i="4"/>
  <c r="X152" i="4"/>
  <c r="W152" i="4"/>
  <c r="V152" i="4"/>
  <c r="U152" i="4"/>
  <c r="T152" i="4"/>
  <c r="AA147" i="4"/>
  <c r="Z147" i="4"/>
  <c r="Y147" i="4"/>
  <c r="X147" i="4"/>
  <c r="W147" i="4"/>
  <c r="V147" i="4"/>
  <c r="U147" i="4"/>
  <c r="T147" i="4"/>
  <c r="AA142" i="4"/>
  <c r="Z142" i="4"/>
  <c r="Y142" i="4"/>
  <c r="X142" i="4"/>
  <c r="W142" i="4"/>
  <c r="V142" i="4"/>
  <c r="U142" i="4"/>
  <c r="T142" i="4"/>
  <c r="AA137" i="4"/>
  <c r="Z137" i="4"/>
  <c r="Y137" i="4"/>
  <c r="X137" i="4"/>
  <c r="W137" i="4"/>
  <c r="V137" i="4"/>
  <c r="U137" i="4"/>
  <c r="T137" i="4"/>
  <c r="AA132" i="4"/>
  <c r="Z132" i="4"/>
  <c r="Y132" i="4"/>
  <c r="X132" i="4"/>
  <c r="W132" i="4"/>
  <c r="V132" i="4"/>
  <c r="U132" i="4"/>
  <c r="T132" i="4"/>
  <c r="AA127" i="4"/>
  <c r="Z127" i="4"/>
  <c r="Y127" i="4"/>
  <c r="X127" i="4"/>
  <c r="W127" i="4"/>
  <c r="V127" i="4"/>
  <c r="U127" i="4"/>
  <c r="T127" i="4"/>
  <c r="AA122" i="4"/>
  <c r="Z122" i="4"/>
  <c r="Y122" i="4"/>
  <c r="X122" i="4"/>
  <c r="W122" i="4"/>
  <c r="V122" i="4"/>
  <c r="U122" i="4"/>
  <c r="T122" i="4"/>
  <c r="AA117" i="4"/>
  <c r="Z117" i="4"/>
  <c r="Y117" i="4"/>
  <c r="X117" i="4"/>
  <c r="W117" i="4"/>
  <c r="V117" i="4"/>
  <c r="U117" i="4"/>
  <c r="T117" i="4"/>
  <c r="AA112" i="4"/>
  <c r="Z112" i="4"/>
  <c r="Y112" i="4"/>
  <c r="X112" i="4"/>
  <c r="W112" i="4"/>
  <c r="V112" i="4"/>
  <c r="U112" i="4"/>
  <c r="T112" i="4"/>
  <c r="AA107" i="4"/>
  <c r="Z107" i="4"/>
  <c r="Y107" i="4"/>
  <c r="X107" i="4"/>
  <c r="W107" i="4"/>
  <c r="V107" i="4"/>
  <c r="U107" i="4"/>
  <c r="T107" i="4"/>
  <c r="AA102" i="4"/>
  <c r="Z102" i="4"/>
  <c r="Y102" i="4"/>
  <c r="X102" i="4"/>
  <c r="W102" i="4"/>
  <c r="V102" i="4"/>
  <c r="U102" i="4"/>
  <c r="T102" i="4"/>
  <c r="AA97" i="4"/>
  <c r="Z97" i="4"/>
  <c r="Y97" i="4"/>
  <c r="X97" i="4"/>
  <c r="W97" i="4"/>
  <c r="V97" i="4"/>
  <c r="U97" i="4"/>
  <c r="T97" i="4"/>
  <c r="AA92" i="4"/>
  <c r="Z92" i="4"/>
  <c r="Y92" i="4"/>
  <c r="X92" i="4"/>
  <c r="W92" i="4"/>
  <c r="V92" i="4"/>
  <c r="U92" i="4"/>
  <c r="T92" i="4"/>
  <c r="AA87" i="4"/>
  <c r="Z87" i="4"/>
  <c r="Y87" i="4"/>
  <c r="X87" i="4"/>
  <c r="W87" i="4"/>
  <c r="V87" i="4"/>
  <c r="U87" i="4"/>
  <c r="T87" i="4"/>
  <c r="AA82" i="4"/>
  <c r="Z82" i="4"/>
  <c r="Y82" i="4"/>
  <c r="X82" i="4"/>
  <c r="W82" i="4"/>
  <c r="V82" i="4"/>
  <c r="U82" i="4"/>
  <c r="T82" i="4"/>
  <c r="AA77" i="4"/>
  <c r="Z77" i="4"/>
  <c r="Y77" i="4"/>
  <c r="X77" i="4"/>
  <c r="W77" i="4"/>
  <c r="V77" i="4"/>
  <c r="U77" i="4"/>
  <c r="T77" i="4"/>
  <c r="AA72" i="4"/>
  <c r="Z72" i="4"/>
  <c r="Y72" i="4"/>
  <c r="X72" i="4"/>
  <c r="W72" i="4"/>
  <c r="V72" i="4"/>
  <c r="U72" i="4"/>
  <c r="T72" i="4"/>
  <c r="AA67" i="4"/>
  <c r="Z67" i="4"/>
  <c r="Y67" i="4"/>
  <c r="X67" i="4"/>
  <c r="W67" i="4"/>
  <c r="V67" i="4"/>
  <c r="U67" i="4"/>
  <c r="T67" i="4"/>
  <c r="AA62" i="4"/>
  <c r="Z62" i="4"/>
  <c r="Y62" i="4"/>
  <c r="X62" i="4"/>
  <c r="W62" i="4"/>
  <c r="V62" i="4"/>
  <c r="U62" i="4"/>
  <c r="T62" i="4"/>
  <c r="AA57" i="4"/>
  <c r="Z57" i="4"/>
  <c r="Y57" i="4"/>
  <c r="X57" i="4"/>
  <c r="W57" i="4"/>
  <c r="V57" i="4"/>
  <c r="U57" i="4"/>
  <c r="T57" i="4"/>
  <c r="AA52" i="4"/>
  <c r="Z52" i="4"/>
  <c r="Y52" i="4"/>
  <c r="X52" i="4"/>
  <c r="W52" i="4"/>
  <c r="V52" i="4"/>
  <c r="U52" i="4"/>
  <c r="T52" i="4"/>
  <c r="AA47" i="4"/>
  <c r="Z47" i="4"/>
  <c r="Y47" i="4"/>
  <c r="X47" i="4"/>
  <c r="W47" i="4"/>
  <c r="V47" i="4"/>
  <c r="U47" i="4"/>
  <c r="T47" i="4"/>
  <c r="AA42" i="4"/>
  <c r="Z42" i="4"/>
  <c r="Y42" i="4"/>
  <c r="X42" i="4"/>
  <c r="W42" i="4"/>
  <c r="V42" i="4"/>
  <c r="U42" i="4"/>
  <c r="T42" i="4"/>
  <c r="AA37" i="4"/>
  <c r="Z37" i="4"/>
  <c r="Y37" i="4"/>
  <c r="X37" i="4"/>
  <c r="W37" i="4"/>
  <c r="V37" i="4"/>
  <c r="U37" i="4"/>
  <c r="T37" i="4"/>
  <c r="AA32" i="4"/>
  <c r="Z32" i="4"/>
  <c r="Y32" i="4"/>
  <c r="X32" i="4"/>
  <c r="W32" i="4"/>
  <c r="V32" i="4"/>
  <c r="U32" i="4"/>
  <c r="T32" i="4"/>
  <c r="AA27" i="4"/>
  <c r="Z27" i="4"/>
  <c r="Y27" i="4"/>
  <c r="X27" i="4"/>
  <c r="W27" i="4"/>
  <c r="V27" i="4"/>
  <c r="U27" i="4"/>
  <c r="T27" i="4"/>
  <c r="AA22" i="4"/>
  <c r="Z22" i="4"/>
  <c r="Y22" i="4"/>
  <c r="X22" i="4"/>
  <c r="W22" i="4"/>
  <c r="V22" i="4"/>
  <c r="U22" i="4"/>
  <c r="T22" i="4"/>
  <c r="AA17" i="4"/>
  <c r="Z17" i="4"/>
  <c r="Y17" i="4"/>
  <c r="X17" i="4"/>
  <c r="W17" i="4"/>
  <c r="V17" i="4"/>
  <c r="U17" i="4"/>
  <c r="T17" i="4"/>
  <c r="AA12" i="4"/>
  <c r="Z12" i="4"/>
  <c r="Y12" i="4"/>
  <c r="X12" i="4"/>
  <c r="W12" i="4"/>
  <c r="V12" i="4"/>
  <c r="U12" i="4"/>
  <c r="T12" i="4"/>
  <c r="T12" i="43"/>
  <c r="AB12" i="4" s="1"/>
  <c r="O257" i="4" l="1"/>
  <c r="N257" i="4"/>
  <c r="M257" i="4"/>
  <c r="L257" i="4"/>
  <c r="K257" i="4"/>
  <c r="J257" i="4"/>
  <c r="I257" i="4"/>
  <c r="H257" i="4"/>
  <c r="G257" i="4"/>
  <c r="O252" i="4"/>
  <c r="N252" i="4"/>
  <c r="M252" i="4"/>
  <c r="L252" i="4"/>
  <c r="K252" i="4"/>
  <c r="J252" i="4"/>
  <c r="I252" i="4"/>
  <c r="H252" i="4"/>
  <c r="G252" i="4"/>
  <c r="O247" i="4"/>
  <c r="N247" i="4"/>
  <c r="M247" i="4"/>
  <c r="L247" i="4"/>
  <c r="K247" i="4"/>
  <c r="J247" i="4"/>
  <c r="I247" i="4"/>
  <c r="H247" i="4"/>
  <c r="G247" i="4"/>
  <c r="O242" i="4"/>
  <c r="N242" i="4"/>
  <c r="M242" i="4"/>
  <c r="L242" i="4"/>
  <c r="K242" i="4"/>
  <c r="J242" i="4"/>
  <c r="I242" i="4"/>
  <c r="H242" i="4"/>
  <c r="G242" i="4"/>
  <c r="O237" i="4"/>
  <c r="N237" i="4"/>
  <c r="M237" i="4"/>
  <c r="L237" i="4"/>
  <c r="K237" i="4"/>
  <c r="J237" i="4"/>
  <c r="I237" i="4"/>
  <c r="H237" i="4"/>
  <c r="G237" i="4"/>
  <c r="O232" i="4"/>
  <c r="N232" i="4"/>
  <c r="M232" i="4"/>
  <c r="L232" i="4"/>
  <c r="K232" i="4"/>
  <c r="J232" i="4"/>
  <c r="I232" i="4"/>
  <c r="H232" i="4"/>
  <c r="G232" i="4"/>
  <c r="O227" i="4"/>
  <c r="N227" i="4"/>
  <c r="M227" i="4"/>
  <c r="L227" i="4"/>
  <c r="K227" i="4"/>
  <c r="J227" i="4"/>
  <c r="I227" i="4"/>
  <c r="H227" i="4"/>
  <c r="G227" i="4"/>
  <c r="O222" i="4"/>
  <c r="N222" i="4"/>
  <c r="M222" i="4"/>
  <c r="L222" i="4"/>
  <c r="K222" i="4"/>
  <c r="J222" i="4"/>
  <c r="I222" i="4"/>
  <c r="H222" i="4"/>
  <c r="G222" i="4"/>
  <c r="O217" i="4"/>
  <c r="N217" i="4"/>
  <c r="M217" i="4"/>
  <c r="L217" i="4"/>
  <c r="K217" i="4"/>
  <c r="J217" i="4"/>
  <c r="I217" i="4"/>
  <c r="H217" i="4"/>
  <c r="G217" i="4"/>
  <c r="O212" i="4"/>
  <c r="N212" i="4"/>
  <c r="M212" i="4"/>
  <c r="L212" i="4"/>
  <c r="K212" i="4"/>
  <c r="J212" i="4"/>
  <c r="I212" i="4"/>
  <c r="H212" i="4"/>
  <c r="G212" i="4"/>
  <c r="O207" i="4"/>
  <c r="N207" i="4"/>
  <c r="M207" i="4"/>
  <c r="L207" i="4"/>
  <c r="K207" i="4"/>
  <c r="J207" i="4"/>
  <c r="I207" i="4"/>
  <c r="H207" i="4"/>
  <c r="G207" i="4"/>
  <c r="O202" i="4"/>
  <c r="N202" i="4"/>
  <c r="M202" i="4"/>
  <c r="L202" i="4"/>
  <c r="K202" i="4"/>
  <c r="J202" i="4"/>
  <c r="I202" i="4"/>
  <c r="H202" i="4"/>
  <c r="G202" i="4"/>
  <c r="O197" i="4"/>
  <c r="N197" i="4"/>
  <c r="M197" i="4"/>
  <c r="L197" i="4"/>
  <c r="K197" i="4"/>
  <c r="J197" i="4"/>
  <c r="I197" i="4"/>
  <c r="H197" i="4"/>
  <c r="G197" i="4"/>
  <c r="O192" i="4"/>
  <c r="N192" i="4"/>
  <c r="M192" i="4"/>
  <c r="L192" i="4"/>
  <c r="K192" i="4"/>
  <c r="J192" i="4"/>
  <c r="I192" i="4"/>
  <c r="H192" i="4"/>
  <c r="G192" i="4"/>
  <c r="O187" i="4"/>
  <c r="N187" i="4"/>
  <c r="M187" i="4"/>
  <c r="L187" i="4"/>
  <c r="K187" i="4"/>
  <c r="J187" i="4"/>
  <c r="I187" i="4"/>
  <c r="H187" i="4"/>
  <c r="G187" i="4"/>
  <c r="O182" i="4"/>
  <c r="N182" i="4"/>
  <c r="M182" i="4"/>
  <c r="L182" i="4"/>
  <c r="K182" i="4"/>
  <c r="J182" i="4"/>
  <c r="I182" i="4"/>
  <c r="H182" i="4"/>
  <c r="G182" i="4"/>
  <c r="O177" i="4"/>
  <c r="N177" i="4"/>
  <c r="M177" i="4"/>
  <c r="L177" i="4"/>
  <c r="K177" i="4"/>
  <c r="J177" i="4"/>
  <c r="I177" i="4"/>
  <c r="H177" i="4"/>
  <c r="G177" i="4"/>
  <c r="O172" i="4"/>
  <c r="N172" i="4"/>
  <c r="M172" i="4"/>
  <c r="L172" i="4"/>
  <c r="K172" i="4"/>
  <c r="J172" i="4"/>
  <c r="I172" i="4"/>
  <c r="H172" i="4"/>
  <c r="G172" i="4"/>
  <c r="O167" i="4"/>
  <c r="N167" i="4"/>
  <c r="M167" i="4"/>
  <c r="L167" i="4"/>
  <c r="K167" i="4"/>
  <c r="J167" i="4"/>
  <c r="I167" i="4"/>
  <c r="H167" i="4"/>
  <c r="G167" i="4"/>
  <c r="O162" i="4"/>
  <c r="N162" i="4"/>
  <c r="M162" i="4"/>
  <c r="L162" i="4"/>
  <c r="K162" i="4"/>
  <c r="J162" i="4"/>
  <c r="I162" i="4"/>
  <c r="H162" i="4"/>
  <c r="G162" i="4"/>
  <c r="O157" i="4"/>
  <c r="N157" i="4"/>
  <c r="M157" i="4"/>
  <c r="L157" i="4"/>
  <c r="K157" i="4"/>
  <c r="J157" i="4"/>
  <c r="I157" i="4"/>
  <c r="H157" i="4"/>
  <c r="G157" i="4"/>
  <c r="O152" i="4"/>
  <c r="N152" i="4"/>
  <c r="M152" i="4"/>
  <c r="L152" i="4"/>
  <c r="K152" i="4"/>
  <c r="J152" i="4"/>
  <c r="I152" i="4"/>
  <c r="H152" i="4"/>
  <c r="G152" i="4"/>
  <c r="O147" i="4"/>
  <c r="N147" i="4"/>
  <c r="M147" i="4"/>
  <c r="L147" i="4"/>
  <c r="K147" i="4"/>
  <c r="J147" i="4"/>
  <c r="I147" i="4"/>
  <c r="H147" i="4"/>
  <c r="G147" i="4"/>
  <c r="O142" i="4"/>
  <c r="N142" i="4"/>
  <c r="M142" i="4"/>
  <c r="L142" i="4"/>
  <c r="K142" i="4"/>
  <c r="J142" i="4"/>
  <c r="I142" i="4"/>
  <c r="H142" i="4"/>
  <c r="G142" i="4"/>
  <c r="O137" i="4"/>
  <c r="N137" i="4"/>
  <c r="M137" i="4"/>
  <c r="L137" i="4"/>
  <c r="K137" i="4"/>
  <c r="J137" i="4"/>
  <c r="I137" i="4"/>
  <c r="H137" i="4"/>
  <c r="G137" i="4"/>
  <c r="O132" i="4"/>
  <c r="N132" i="4"/>
  <c r="M132" i="4"/>
  <c r="L132" i="4"/>
  <c r="K132" i="4"/>
  <c r="J132" i="4"/>
  <c r="I132" i="4"/>
  <c r="H132" i="4"/>
  <c r="G132" i="4"/>
  <c r="O127" i="4"/>
  <c r="N127" i="4"/>
  <c r="M127" i="4"/>
  <c r="L127" i="4"/>
  <c r="K127" i="4"/>
  <c r="J127" i="4"/>
  <c r="I127" i="4"/>
  <c r="H127" i="4"/>
  <c r="G127" i="4"/>
  <c r="O122" i="4"/>
  <c r="N122" i="4"/>
  <c r="M122" i="4"/>
  <c r="L122" i="4"/>
  <c r="K122" i="4"/>
  <c r="J122" i="4"/>
  <c r="I122" i="4"/>
  <c r="H122" i="4"/>
  <c r="G122" i="4"/>
  <c r="O117" i="4"/>
  <c r="N117" i="4"/>
  <c r="M117" i="4"/>
  <c r="L117" i="4"/>
  <c r="K117" i="4"/>
  <c r="J117" i="4"/>
  <c r="I117" i="4"/>
  <c r="H117" i="4"/>
  <c r="G117" i="4"/>
  <c r="O112" i="4"/>
  <c r="N112" i="4"/>
  <c r="M112" i="4"/>
  <c r="L112" i="4"/>
  <c r="K112" i="4"/>
  <c r="J112" i="4"/>
  <c r="I112" i="4"/>
  <c r="H112" i="4"/>
  <c r="G112" i="4"/>
  <c r="O107" i="4"/>
  <c r="N107" i="4"/>
  <c r="M107" i="4"/>
  <c r="L107" i="4"/>
  <c r="K107" i="4"/>
  <c r="J107" i="4"/>
  <c r="I107" i="4"/>
  <c r="H107" i="4"/>
  <c r="G107" i="4"/>
  <c r="O102" i="4"/>
  <c r="N102" i="4"/>
  <c r="M102" i="4"/>
  <c r="L102" i="4"/>
  <c r="K102" i="4"/>
  <c r="J102" i="4"/>
  <c r="I102" i="4"/>
  <c r="H102" i="4"/>
  <c r="G102" i="4"/>
  <c r="O97" i="4"/>
  <c r="N97" i="4"/>
  <c r="M97" i="4"/>
  <c r="L97" i="4"/>
  <c r="K97" i="4"/>
  <c r="J97" i="4"/>
  <c r="I97" i="4"/>
  <c r="H97" i="4"/>
  <c r="G97" i="4"/>
  <c r="O92" i="4"/>
  <c r="N92" i="4"/>
  <c r="M92" i="4"/>
  <c r="L92" i="4"/>
  <c r="K92" i="4"/>
  <c r="J92" i="4"/>
  <c r="I92" i="4"/>
  <c r="H92" i="4"/>
  <c r="G92" i="4"/>
  <c r="O87" i="4"/>
  <c r="N87" i="4"/>
  <c r="M87" i="4"/>
  <c r="L87" i="4"/>
  <c r="K87" i="4"/>
  <c r="J87" i="4"/>
  <c r="I87" i="4"/>
  <c r="H87" i="4"/>
  <c r="G87" i="4"/>
  <c r="O82" i="4"/>
  <c r="N82" i="4"/>
  <c r="M82" i="4"/>
  <c r="L82" i="4"/>
  <c r="K82" i="4"/>
  <c r="J82" i="4"/>
  <c r="I82" i="4"/>
  <c r="H82" i="4"/>
  <c r="G82" i="4"/>
  <c r="O77" i="4"/>
  <c r="N77" i="4"/>
  <c r="M77" i="4"/>
  <c r="L77" i="4"/>
  <c r="K77" i="4"/>
  <c r="J77" i="4"/>
  <c r="I77" i="4"/>
  <c r="H77" i="4"/>
  <c r="G77" i="4"/>
  <c r="O72" i="4"/>
  <c r="N72" i="4"/>
  <c r="M72" i="4"/>
  <c r="L72" i="4"/>
  <c r="K72" i="4"/>
  <c r="J72" i="4"/>
  <c r="I72" i="4"/>
  <c r="H72" i="4"/>
  <c r="G72" i="4"/>
  <c r="O67" i="4"/>
  <c r="N67" i="4"/>
  <c r="M67" i="4"/>
  <c r="L67" i="4"/>
  <c r="K67" i="4"/>
  <c r="J67" i="4"/>
  <c r="I67" i="4"/>
  <c r="H67" i="4"/>
  <c r="G67" i="4"/>
  <c r="O62" i="4"/>
  <c r="N62" i="4"/>
  <c r="M62" i="4"/>
  <c r="L62" i="4"/>
  <c r="K62" i="4"/>
  <c r="J62" i="4"/>
  <c r="I62" i="4"/>
  <c r="H62" i="4"/>
  <c r="G62" i="4"/>
  <c r="O57" i="4"/>
  <c r="N57" i="4"/>
  <c r="M57" i="4"/>
  <c r="L57" i="4"/>
  <c r="K57" i="4"/>
  <c r="J57" i="4"/>
  <c r="I57" i="4"/>
  <c r="H57" i="4"/>
  <c r="G57" i="4"/>
  <c r="O52" i="4"/>
  <c r="N52" i="4"/>
  <c r="M52" i="4"/>
  <c r="L52" i="4"/>
  <c r="K52" i="4"/>
  <c r="J52" i="4"/>
  <c r="I52" i="4"/>
  <c r="H52" i="4"/>
  <c r="G52" i="4"/>
  <c r="O47" i="4"/>
  <c r="N47" i="4"/>
  <c r="M47" i="4"/>
  <c r="L47" i="4"/>
  <c r="K47" i="4"/>
  <c r="J47" i="4"/>
  <c r="I47" i="4"/>
  <c r="H47" i="4"/>
  <c r="G47" i="4"/>
  <c r="O42" i="4"/>
  <c r="N42" i="4"/>
  <c r="M42" i="4"/>
  <c r="L42" i="4"/>
  <c r="K42" i="4"/>
  <c r="J42" i="4"/>
  <c r="I42" i="4"/>
  <c r="H42" i="4"/>
  <c r="G42" i="4"/>
  <c r="O37" i="4"/>
  <c r="N37" i="4"/>
  <c r="M37" i="4"/>
  <c r="L37" i="4"/>
  <c r="K37" i="4"/>
  <c r="J37" i="4"/>
  <c r="I37" i="4"/>
  <c r="H37" i="4"/>
  <c r="G37" i="4"/>
  <c r="O32" i="4"/>
  <c r="N32" i="4"/>
  <c r="M32" i="4"/>
  <c r="L32" i="4"/>
  <c r="K32" i="4"/>
  <c r="J32" i="4"/>
  <c r="I32" i="4"/>
  <c r="H32" i="4"/>
  <c r="G32" i="4"/>
  <c r="O27" i="4"/>
  <c r="N27" i="4"/>
  <c r="M27" i="4"/>
  <c r="L27" i="4"/>
  <c r="K27" i="4"/>
  <c r="J27" i="4"/>
  <c r="I27" i="4"/>
  <c r="H27" i="4"/>
  <c r="G27" i="4"/>
  <c r="O22" i="4"/>
  <c r="N22" i="4"/>
  <c r="M22" i="4"/>
  <c r="L22" i="4"/>
  <c r="K22" i="4"/>
  <c r="J22" i="4"/>
  <c r="I22" i="4"/>
  <c r="H22" i="4"/>
  <c r="G22" i="4"/>
  <c r="O17" i="4"/>
  <c r="N17" i="4"/>
  <c r="M17" i="4"/>
  <c r="L17" i="4"/>
  <c r="K17" i="4"/>
  <c r="J17" i="4"/>
  <c r="I17" i="4"/>
  <c r="H17" i="4"/>
  <c r="G17" i="4"/>
  <c r="O12" i="4"/>
  <c r="N12" i="4"/>
  <c r="M12" i="4"/>
  <c r="L12" i="4"/>
  <c r="K12" i="4"/>
  <c r="J12" i="4"/>
  <c r="I12" i="4"/>
  <c r="H12" i="4"/>
  <c r="G12" i="4"/>
  <c r="U12" i="42"/>
  <c r="P12" i="4" s="1"/>
  <c r="AU232" i="4"/>
  <c r="AU242" i="4"/>
  <c r="AU252" i="4"/>
  <c r="AU222" i="4"/>
  <c r="AU212" i="4"/>
  <c r="AU202" i="4"/>
  <c r="AU192" i="4"/>
  <c r="AU182" i="4"/>
  <c r="AU172" i="4"/>
  <c r="AU162" i="4"/>
  <c r="AU152" i="4"/>
  <c r="AU142" i="4"/>
  <c r="AU132" i="4"/>
  <c r="AU122" i="4"/>
  <c r="AU112" i="4"/>
  <c r="AU102" i="4"/>
  <c r="AU92" i="4"/>
  <c r="AU82" i="4"/>
  <c r="AU72" i="4"/>
  <c r="AU62" i="4"/>
  <c r="AU52" i="4"/>
  <c r="AU42" i="4"/>
  <c r="AU257" i="4"/>
  <c r="AU247" i="4"/>
  <c r="AU237" i="4"/>
  <c r="AU227" i="4"/>
  <c r="AU217" i="4"/>
  <c r="AU207" i="4"/>
  <c r="AU197" i="4"/>
  <c r="AU187" i="4"/>
  <c r="AU177" i="4"/>
  <c r="AU167" i="4"/>
  <c r="AU157" i="4"/>
  <c r="AU147" i="4"/>
  <c r="AU137" i="4"/>
  <c r="AU127" i="4"/>
  <c r="AU117" i="4"/>
  <c r="AU107" i="4"/>
  <c r="AU97" i="4"/>
  <c r="AU87" i="4"/>
  <c r="AU77" i="4"/>
  <c r="AU67" i="4"/>
  <c r="AU57" i="4"/>
  <c r="AU47" i="4"/>
  <c r="AU37" i="4"/>
  <c r="AU32" i="4"/>
  <c r="AU27" i="4"/>
  <c r="AU22" i="4"/>
  <c r="AU17" i="4"/>
  <c r="AT12" i="4"/>
  <c r="AS12" i="4"/>
  <c r="AR12" i="4"/>
  <c r="AQ12" i="4"/>
  <c r="AP12" i="4"/>
  <c r="AK257" i="4"/>
  <c r="AJ257" i="4"/>
  <c r="AI257" i="4"/>
  <c r="AH257" i="4"/>
  <c r="AG257" i="4"/>
  <c r="AK252" i="4"/>
  <c r="AJ252" i="4"/>
  <c r="AI252" i="4"/>
  <c r="AH252" i="4"/>
  <c r="AG252" i="4"/>
  <c r="AK247" i="4"/>
  <c r="AJ247" i="4"/>
  <c r="AI247" i="4"/>
  <c r="AH247" i="4"/>
  <c r="AG247" i="4"/>
  <c r="AK242" i="4"/>
  <c r="AJ242" i="4"/>
  <c r="AI242" i="4"/>
  <c r="AH242" i="4"/>
  <c r="AG242" i="4"/>
  <c r="AK237" i="4"/>
  <c r="AJ237" i="4"/>
  <c r="AI237" i="4"/>
  <c r="AH237" i="4"/>
  <c r="AG237" i="4"/>
  <c r="AK232" i="4"/>
  <c r="AJ232" i="4"/>
  <c r="AI232" i="4"/>
  <c r="AH232" i="4"/>
  <c r="AG232" i="4"/>
  <c r="AK227" i="4"/>
  <c r="AJ227" i="4"/>
  <c r="AI227" i="4"/>
  <c r="AH227" i="4"/>
  <c r="AG227" i="4"/>
  <c r="AK222" i="4"/>
  <c r="AJ222" i="4"/>
  <c r="AI222" i="4"/>
  <c r="AH222" i="4"/>
  <c r="AG222" i="4"/>
  <c r="AK217" i="4"/>
  <c r="AJ217" i="4"/>
  <c r="AI217" i="4"/>
  <c r="AH217" i="4"/>
  <c r="AG217" i="4"/>
  <c r="AK212" i="4"/>
  <c r="AJ212" i="4"/>
  <c r="AI212" i="4"/>
  <c r="AH212" i="4"/>
  <c r="AG212" i="4"/>
  <c r="AK207" i="4"/>
  <c r="AJ207" i="4"/>
  <c r="AI207" i="4"/>
  <c r="AH207" i="4"/>
  <c r="AG207" i="4"/>
  <c r="AK202" i="4"/>
  <c r="AJ202" i="4"/>
  <c r="AI202" i="4"/>
  <c r="AH202" i="4"/>
  <c r="AG202" i="4"/>
  <c r="AK197" i="4"/>
  <c r="AJ197" i="4"/>
  <c r="AI197" i="4"/>
  <c r="AH197" i="4"/>
  <c r="AG197" i="4"/>
  <c r="AK192" i="4"/>
  <c r="AJ192" i="4"/>
  <c r="AI192" i="4"/>
  <c r="AH192" i="4"/>
  <c r="AG192" i="4"/>
  <c r="AK187" i="4"/>
  <c r="AJ187" i="4"/>
  <c r="AI187" i="4"/>
  <c r="AH187" i="4"/>
  <c r="AG187" i="4"/>
  <c r="AK182" i="4"/>
  <c r="AJ182" i="4"/>
  <c r="AI182" i="4"/>
  <c r="AH182" i="4"/>
  <c r="AG182" i="4"/>
  <c r="AK177" i="4"/>
  <c r="AJ177" i="4"/>
  <c r="AI177" i="4"/>
  <c r="AH177" i="4"/>
  <c r="AG177" i="4"/>
  <c r="AK172" i="4"/>
  <c r="AJ172" i="4"/>
  <c r="AI172" i="4"/>
  <c r="AH172" i="4"/>
  <c r="AG172" i="4"/>
  <c r="AK167" i="4"/>
  <c r="AJ167" i="4"/>
  <c r="AI167" i="4"/>
  <c r="AH167" i="4"/>
  <c r="AG167" i="4"/>
  <c r="AK162" i="4"/>
  <c r="AJ162" i="4"/>
  <c r="AI162" i="4"/>
  <c r="AH162" i="4"/>
  <c r="AG162" i="4"/>
  <c r="AK157" i="4"/>
  <c r="AJ157" i="4"/>
  <c r="AI157" i="4"/>
  <c r="AH157" i="4"/>
  <c r="AG157" i="4"/>
  <c r="AK152" i="4"/>
  <c r="AJ152" i="4"/>
  <c r="AI152" i="4"/>
  <c r="AH152" i="4"/>
  <c r="AG152" i="4"/>
  <c r="AK147" i="4"/>
  <c r="AJ147" i="4"/>
  <c r="AI147" i="4"/>
  <c r="AH147" i="4"/>
  <c r="AG147" i="4"/>
  <c r="AK142" i="4"/>
  <c r="AJ142" i="4"/>
  <c r="AI142" i="4"/>
  <c r="AH142" i="4"/>
  <c r="AG142" i="4"/>
  <c r="AK137" i="4"/>
  <c r="AJ137" i="4"/>
  <c r="AI137" i="4"/>
  <c r="AH137" i="4"/>
  <c r="AG137" i="4"/>
  <c r="AK132" i="4"/>
  <c r="AJ132" i="4"/>
  <c r="AI132" i="4"/>
  <c r="AH132" i="4"/>
  <c r="AG132" i="4"/>
  <c r="AK127" i="4"/>
  <c r="AJ127" i="4"/>
  <c r="AI127" i="4"/>
  <c r="AH127" i="4"/>
  <c r="AG127" i="4"/>
  <c r="AK122" i="4"/>
  <c r="AJ122" i="4"/>
  <c r="AI122" i="4"/>
  <c r="AH122" i="4"/>
  <c r="AG122" i="4"/>
  <c r="AK117" i="4"/>
  <c r="AJ117" i="4"/>
  <c r="AI117" i="4"/>
  <c r="AH117" i="4"/>
  <c r="AG117" i="4"/>
  <c r="AK112" i="4"/>
  <c r="AJ112" i="4"/>
  <c r="AI112" i="4"/>
  <c r="AH112" i="4"/>
  <c r="AG112" i="4"/>
  <c r="AK107" i="4"/>
  <c r="AJ107" i="4"/>
  <c r="AI107" i="4"/>
  <c r="AH107" i="4"/>
  <c r="AG107" i="4"/>
  <c r="AK102" i="4"/>
  <c r="AJ102" i="4"/>
  <c r="AI102" i="4"/>
  <c r="AH102" i="4"/>
  <c r="AG102" i="4"/>
  <c r="AK97" i="4"/>
  <c r="AJ97" i="4"/>
  <c r="AI97" i="4"/>
  <c r="AH97" i="4"/>
  <c r="AG97" i="4"/>
  <c r="AK92" i="4"/>
  <c r="AJ92" i="4"/>
  <c r="AI92" i="4"/>
  <c r="AH92" i="4"/>
  <c r="AG92" i="4"/>
  <c r="AK87" i="4"/>
  <c r="AJ87" i="4"/>
  <c r="AI87" i="4"/>
  <c r="AH87" i="4"/>
  <c r="AG87" i="4"/>
  <c r="AK82" i="4"/>
  <c r="AJ82" i="4"/>
  <c r="AI82" i="4"/>
  <c r="AH82" i="4"/>
  <c r="AG82" i="4"/>
  <c r="AK77" i="4"/>
  <c r="AJ77" i="4"/>
  <c r="AI77" i="4"/>
  <c r="AH77" i="4"/>
  <c r="AG77" i="4"/>
  <c r="AK72" i="4"/>
  <c r="AJ72" i="4"/>
  <c r="AI72" i="4"/>
  <c r="AH72" i="4"/>
  <c r="AG72" i="4"/>
  <c r="AK67" i="4"/>
  <c r="AJ67" i="4"/>
  <c r="AI67" i="4"/>
  <c r="AH67" i="4"/>
  <c r="AG67" i="4"/>
  <c r="AK62" i="4"/>
  <c r="AJ62" i="4"/>
  <c r="AI62" i="4"/>
  <c r="AH62" i="4"/>
  <c r="AG62" i="4"/>
  <c r="AK57" i="4"/>
  <c r="AJ57" i="4"/>
  <c r="AI57" i="4"/>
  <c r="AH57" i="4"/>
  <c r="AG57" i="4"/>
  <c r="AK52" i="4"/>
  <c r="AJ52" i="4"/>
  <c r="AI52" i="4"/>
  <c r="AH52" i="4"/>
  <c r="AG52" i="4"/>
  <c r="AK47" i="4"/>
  <c r="AJ47" i="4"/>
  <c r="AI47" i="4"/>
  <c r="AH47" i="4"/>
  <c r="AG47" i="4"/>
  <c r="AK42" i="4"/>
  <c r="AJ42" i="4"/>
  <c r="AI42" i="4"/>
  <c r="AH42" i="4"/>
  <c r="AG42" i="4"/>
  <c r="AK37" i="4"/>
  <c r="AJ37" i="4"/>
  <c r="AI37" i="4"/>
  <c r="AH37" i="4"/>
  <c r="AG37" i="4"/>
  <c r="AK32" i="4"/>
  <c r="AJ32" i="4"/>
  <c r="AI32" i="4"/>
  <c r="AH32" i="4"/>
  <c r="AG32" i="4"/>
  <c r="AK27" i="4"/>
  <c r="AJ27" i="4"/>
  <c r="AI27" i="4"/>
  <c r="AH27" i="4"/>
  <c r="AG27" i="4"/>
  <c r="AK22" i="4"/>
  <c r="AJ22" i="4"/>
  <c r="AI22" i="4"/>
  <c r="AH22" i="4"/>
  <c r="AG22" i="4"/>
  <c r="AK17" i="4"/>
  <c r="AJ17" i="4"/>
  <c r="AI17" i="4"/>
  <c r="AH17" i="4"/>
  <c r="AG17" i="4"/>
  <c r="AK12" i="4"/>
  <c r="AJ12" i="4"/>
  <c r="AI12" i="4"/>
  <c r="AH12" i="4"/>
  <c r="AG12" i="4"/>
  <c r="AL257" i="4" l="1"/>
  <c r="AL17" i="4"/>
  <c r="AL27" i="4"/>
  <c r="AL37" i="4"/>
  <c r="AL47" i="4"/>
  <c r="AL57" i="4"/>
  <c r="AL67" i="4"/>
  <c r="AL77" i="4"/>
  <c r="AL87" i="4"/>
  <c r="AL107" i="4"/>
  <c r="AL117" i="4"/>
  <c r="AL127" i="4"/>
  <c r="AL137" i="4"/>
  <c r="AL147" i="4"/>
  <c r="AL157" i="4"/>
  <c r="AL167" i="4"/>
  <c r="AL177" i="4"/>
  <c r="AL187" i="4"/>
  <c r="AL197" i="4"/>
  <c r="AL207" i="4"/>
  <c r="AL217" i="4"/>
  <c r="AL227" i="4"/>
  <c r="AL237" i="4"/>
  <c r="AL247" i="4"/>
  <c r="AL97" i="4"/>
  <c r="AL32" i="4"/>
  <c r="AL52" i="4"/>
  <c r="AL72" i="4"/>
  <c r="AL92" i="4"/>
  <c r="AL112" i="4"/>
  <c r="AL132" i="4"/>
  <c r="AL152" i="4"/>
  <c r="AL172" i="4"/>
  <c r="AL192" i="4"/>
  <c r="AL212" i="4"/>
  <c r="AL232" i="4"/>
  <c r="AL252" i="4"/>
  <c r="AL42" i="4"/>
  <c r="AL62" i="4"/>
  <c r="AL82" i="4"/>
  <c r="AL102" i="4"/>
  <c r="AL122" i="4"/>
  <c r="AL142" i="4"/>
  <c r="AL162" i="4"/>
  <c r="AL182" i="4"/>
  <c r="AL202" i="4"/>
  <c r="AL222" i="4"/>
  <c r="AL242" i="4"/>
  <c r="AL22" i="4"/>
  <c r="AU12" i="4"/>
  <c r="AL12" i="4"/>
  <c r="T261" i="39" l="1"/>
  <c r="T260" i="39"/>
  <c r="T259" i="39"/>
  <c r="T258" i="39"/>
  <c r="AA257" i="39"/>
  <c r="T256" i="39"/>
  <c r="T255" i="39"/>
  <c r="T254" i="39"/>
  <c r="T253" i="39"/>
  <c r="AA252" i="39"/>
  <c r="T252" i="39"/>
  <c r="AN252" i="4" s="1"/>
  <c r="AV252" i="4" s="1"/>
  <c r="T251" i="39"/>
  <c r="T250" i="39"/>
  <c r="T249" i="39"/>
  <c r="T248" i="39"/>
  <c r="AA247" i="39"/>
  <c r="T246" i="39"/>
  <c r="T245" i="39"/>
  <c r="T244" i="39"/>
  <c r="T243" i="39"/>
  <c r="AA242" i="39"/>
  <c r="T241" i="39"/>
  <c r="T240" i="39"/>
  <c r="T239" i="39"/>
  <c r="T238" i="39"/>
  <c r="AA237" i="39"/>
  <c r="T236" i="39"/>
  <c r="T235" i="39"/>
  <c r="T234" i="39"/>
  <c r="T233" i="39"/>
  <c r="AA232" i="39"/>
  <c r="T232" i="39"/>
  <c r="AN232" i="4" s="1"/>
  <c r="AV232" i="4" s="1"/>
  <c r="T231" i="39"/>
  <c r="T230" i="39"/>
  <c r="T229" i="39"/>
  <c r="T228" i="39"/>
  <c r="AA227" i="39"/>
  <c r="T226" i="39"/>
  <c r="T225" i="39"/>
  <c r="T224" i="39"/>
  <c r="T223" i="39"/>
  <c r="AA222" i="39"/>
  <c r="T221" i="39"/>
  <c r="T220" i="39"/>
  <c r="T219" i="39"/>
  <c r="T218" i="39"/>
  <c r="AA217" i="39"/>
  <c r="T216" i="39"/>
  <c r="T215" i="39"/>
  <c r="T214" i="39"/>
  <c r="T213" i="39"/>
  <c r="AA212" i="39"/>
  <c r="T211" i="39"/>
  <c r="T210" i="39"/>
  <c r="T209" i="39"/>
  <c r="T208" i="39"/>
  <c r="AA207" i="39"/>
  <c r="T206" i="39"/>
  <c r="T205" i="39"/>
  <c r="T204" i="39"/>
  <c r="T203" i="39"/>
  <c r="AA202" i="39"/>
  <c r="T201" i="39"/>
  <c r="T200" i="39"/>
  <c r="T199" i="39"/>
  <c r="T198" i="39"/>
  <c r="AA197" i="39"/>
  <c r="T196" i="39"/>
  <c r="T195" i="39"/>
  <c r="T194" i="39"/>
  <c r="T193" i="39"/>
  <c r="AA192" i="39"/>
  <c r="T191" i="39"/>
  <c r="T190" i="39"/>
  <c r="T189" i="39"/>
  <c r="T188" i="39"/>
  <c r="AA187" i="39"/>
  <c r="T186" i="39"/>
  <c r="T185" i="39"/>
  <c r="T184" i="39"/>
  <c r="T183" i="39"/>
  <c r="AA182" i="39"/>
  <c r="T181" i="39"/>
  <c r="T180" i="39"/>
  <c r="T179" i="39"/>
  <c r="T178" i="39"/>
  <c r="AA177" i="39"/>
  <c r="T176" i="39"/>
  <c r="T175" i="39"/>
  <c r="T174" i="39"/>
  <c r="T173" i="39"/>
  <c r="AA172" i="39"/>
  <c r="T171" i="39"/>
  <c r="T170" i="39"/>
  <c r="T169" i="39"/>
  <c r="T168" i="39"/>
  <c r="AA167" i="39"/>
  <c r="T166" i="39"/>
  <c r="T165" i="39"/>
  <c r="T164" i="39"/>
  <c r="T163" i="39"/>
  <c r="AA162" i="39"/>
  <c r="T161" i="39"/>
  <c r="T160" i="39"/>
  <c r="T159" i="39"/>
  <c r="T158" i="39"/>
  <c r="AA157" i="39"/>
  <c r="T156" i="39"/>
  <c r="T155" i="39"/>
  <c r="T154" i="39"/>
  <c r="T153" i="39"/>
  <c r="AA152" i="39"/>
  <c r="T151" i="39"/>
  <c r="T150" i="39"/>
  <c r="T149" i="39"/>
  <c r="T148" i="39"/>
  <c r="AA147" i="39"/>
  <c r="T146" i="39"/>
  <c r="T145" i="39"/>
  <c r="T144" i="39"/>
  <c r="T143" i="39"/>
  <c r="AA142" i="39"/>
  <c r="T141" i="39"/>
  <c r="T140" i="39"/>
  <c r="T139" i="39"/>
  <c r="T138" i="39"/>
  <c r="AA137" i="39"/>
  <c r="T136" i="39"/>
  <c r="T135" i="39"/>
  <c r="T134" i="39"/>
  <c r="T133" i="39"/>
  <c r="AA132" i="39"/>
  <c r="T131" i="39"/>
  <c r="T130" i="39"/>
  <c r="T129" i="39"/>
  <c r="T128" i="39"/>
  <c r="AA127" i="39"/>
  <c r="T126" i="39"/>
  <c r="T125" i="39"/>
  <c r="T124" i="39"/>
  <c r="T123" i="39"/>
  <c r="AA122" i="39"/>
  <c r="T121" i="39"/>
  <c r="T120" i="39"/>
  <c r="T119" i="39"/>
  <c r="T118" i="39"/>
  <c r="AA117" i="39"/>
  <c r="T116" i="39"/>
  <c r="T115" i="39"/>
  <c r="T114" i="39"/>
  <c r="T113" i="39"/>
  <c r="AA112" i="39"/>
  <c r="T111" i="39"/>
  <c r="T110" i="39"/>
  <c r="T109" i="39"/>
  <c r="T108" i="39"/>
  <c r="AA107" i="39"/>
  <c r="T106" i="39"/>
  <c r="T105" i="39"/>
  <c r="T104" i="39"/>
  <c r="T103" i="39"/>
  <c r="AA102" i="39"/>
  <c r="T101" i="39"/>
  <c r="T100" i="39"/>
  <c r="T99" i="39"/>
  <c r="T98" i="39"/>
  <c r="AA97" i="39"/>
  <c r="T97" i="39"/>
  <c r="AN97" i="4" s="1"/>
  <c r="AV97" i="4" s="1"/>
  <c r="T96" i="39"/>
  <c r="T95" i="39"/>
  <c r="T94" i="39"/>
  <c r="T93" i="39"/>
  <c r="AA92" i="39"/>
  <c r="T91" i="39"/>
  <c r="T90" i="39"/>
  <c r="T89" i="39"/>
  <c r="T88" i="39"/>
  <c r="AA87" i="39"/>
  <c r="T86" i="39"/>
  <c r="T85" i="39"/>
  <c r="T84" i="39"/>
  <c r="T83" i="39"/>
  <c r="AA82" i="39"/>
  <c r="T81" i="39"/>
  <c r="T80" i="39"/>
  <c r="T79" i="39"/>
  <c r="T78" i="39"/>
  <c r="AA77" i="39"/>
  <c r="T76" i="39"/>
  <c r="T75" i="39"/>
  <c r="T74" i="39"/>
  <c r="T73" i="39"/>
  <c r="T71" i="39"/>
  <c r="T70" i="39"/>
  <c r="T69" i="39"/>
  <c r="T68" i="39"/>
  <c r="T66" i="39"/>
  <c r="T65" i="39"/>
  <c r="T64" i="39"/>
  <c r="T63" i="39"/>
  <c r="AA62" i="39"/>
  <c r="T61" i="39"/>
  <c r="T60" i="39"/>
  <c r="T59" i="39"/>
  <c r="T58" i="39"/>
  <c r="AA57" i="39"/>
  <c r="T57" i="39"/>
  <c r="AN57" i="4" s="1"/>
  <c r="AV57" i="4" s="1"/>
  <c r="T56" i="39"/>
  <c r="T55" i="39"/>
  <c r="T54" i="39"/>
  <c r="T53" i="39"/>
  <c r="AA52" i="39"/>
  <c r="T51" i="39"/>
  <c r="T50" i="39"/>
  <c r="T49" i="39"/>
  <c r="T48" i="39"/>
  <c r="AA47" i="39"/>
  <c r="T46" i="39"/>
  <c r="T45" i="39"/>
  <c r="T44" i="39"/>
  <c r="T43" i="39"/>
  <c r="AA42" i="39"/>
  <c r="T41" i="39"/>
  <c r="T40" i="39"/>
  <c r="T39" i="39"/>
  <c r="T38" i="39"/>
  <c r="AA37" i="39"/>
  <c r="T36" i="39"/>
  <c r="T35" i="39"/>
  <c r="T34" i="39"/>
  <c r="T33" i="39"/>
  <c r="AA32" i="39"/>
  <c r="T31" i="39"/>
  <c r="T30" i="39"/>
  <c r="T29" i="39"/>
  <c r="T28" i="39"/>
  <c r="AA27" i="39"/>
  <c r="T26" i="39"/>
  <c r="T25" i="39"/>
  <c r="T24" i="39"/>
  <c r="T23" i="39"/>
  <c r="AA22" i="39"/>
  <c r="T21" i="39"/>
  <c r="T20" i="39"/>
  <c r="T19" i="39"/>
  <c r="T18" i="39"/>
  <c r="AA17" i="39"/>
  <c r="T16" i="39"/>
  <c r="T15" i="39"/>
  <c r="T14" i="39"/>
  <c r="T13" i="39"/>
  <c r="AA12" i="39"/>
  <c r="T52" i="39" l="1"/>
  <c r="AN52" i="4" s="1"/>
  <c r="AV52" i="4" s="1"/>
  <c r="T197" i="39"/>
  <c r="AN197" i="4" s="1"/>
  <c r="AV197" i="4" s="1"/>
  <c r="T107" i="39"/>
  <c r="AN107" i="4" s="1"/>
  <c r="AV107" i="4" s="1"/>
  <c r="T132" i="39"/>
  <c r="AN132" i="4" s="1"/>
  <c r="AV132" i="4" s="1"/>
  <c r="T137" i="39"/>
  <c r="AN137" i="4" s="1"/>
  <c r="AV137" i="4" s="1"/>
  <c r="T172" i="39"/>
  <c r="AN172" i="4" s="1"/>
  <c r="AV172" i="4" s="1"/>
  <c r="T37" i="39"/>
  <c r="AN37" i="4" s="1"/>
  <c r="AV37" i="4" s="1"/>
  <c r="T62" i="39"/>
  <c r="AN62" i="4" s="1"/>
  <c r="AV62" i="4" s="1"/>
  <c r="T72" i="39"/>
  <c r="AN72" i="4" s="1"/>
  <c r="AV72" i="4" s="1"/>
  <c r="T177" i="39"/>
  <c r="AN177" i="4" s="1"/>
  <c r="AV177" i="4" s="1"/>
  <c r="T187" i="39"/>
  <c r="AN187" i="4" s="1"/>
  <c r="AV187" i="4" s="1"/>
  <c r="T217" i="39"/>
  <c r="AN217" i="4" s="1"/>
  <c r="AV217" i="4" s="1"/>
  <c r="T237" i="39"/>
  <c r="AN237" i="4" s="1"/>
  <c r="AV237" i="4" s="1"/>
  <c r="T117" i="39"/>
  <c r="AN117" i="4" s="1"/>
  <c r="AV117" i="4" s="1"/>
  <c r="T142" i="39"/>
  <c r="AN142" i="4" s="1"/>
  <c r="AV142" i="4" s="1"/>
  <c r="T152" i="39"/>
  <c r="AN152" i="4" s="1"/>
  <c r="AV152" i="4" s="1"/>
  <c r="T47" i="39"/>
  <c r="AN47" i="4" s="1"/>
  <c r="AV47" i="4" s="1"/>
  <c r="T82" i="39"/>
  <c r="AN82" i="4" s="1"/>
  <c r="AV82" i="4" s="1"/>
  <c r="T92" i="39"/>
  <c r="AN92" i="4" s="1"/>
  <c r="AV92" i="4" s="1"/>
  <c r="T127" i="39"/>
  <c r="AN127" i="4" s="1"/>
  <c r="AV127" i="4" s="1"/>
  <c r="T162" i="39"/>
  <c r="AN162" i="4" s="1"/>
  <c r="AV162" i="4" s="1"/>
  <c r="T207" i="39"/>
  <c r="AN207" i="4" s="1"/>
  <c r="AV207" i="4" s="1"/>
  <c r="T242" i="39"/>
  <c r="AN242" i="4" s="1"/>
  <c r="AV242" i="4" s="1"/>
  <c r="T32" i="39"/>
  <c r="AN32" i="4" s="1"/>
  <c r="AV32" i="4" s="1"/>
  <c r="T67" i="39"/>
  <c r="AN67" i="4" s="1"/>
  <c r="AV67" i="4" s="1"/>
  <c r="T102" i="39"/>
  <c r="AN102" i="4" s="1"/>
  <c r="AV102" i="4" s="1"/>
  <c r="T112" i="39"/>
  <c r="AN112" i="4" s="1"/>
  <c r="AV112" i="4" s="1"/>
  <c r="T147" i="39"/>
  <c r="AN147" i="4" s="1"/>
  <c r="AV147" i="4" s="1"/>
  <c r="T182" i="39"/>
  <c r="AN182" i="4" s="1"/>
  <c r="AV182" i="4" s="1"/>
  <c r="T192" i="39"/>
  <c r="AN192" i="4" s="1"/>
  <c r="AV192" i="4" s="1"/>
  <c r="T42" i="39"/>
  <c r="AN42" i="4" s="1"/>
  <c r="AV42" i="4" s="1"/>
  <c r="T77" i="39"/>
  <c r="AN77" i="4" s="1"/>
  <c r="AV77" i="4" s="1"/>
  <c r="T87" i="39"/>
  <c r="AN87" i="4" s="1"/>
  <c r="AV87" i="4" s="1"/>
  <c r="T122" i="39"/>
  <c r="AN122" i="4" s="1"/>
  <c r="AV122" i="4" s="1"/>
  <c r="T157" i="39"/>
  <c r="AN157" i="4" s="1"/>
  <c r="AV157" i="4" s="1"/>
  <c r="T167" i="39"/>
  <c r="AN167" i="4" s="1"/>
  <c r="AV167" i="4" s="1"/>
  <c r="T202" i="39"/>
  <c r="AN202" i="4" s="1"/>
  <c r="AV202" i="4" s="1"/>
  <c r="T212" i="39"/>
  <c r="AN212" i="4" s="1"/>
  <c r="AV212" i="4" s="1"/>
  <c r="T247" i="39"/>
  <c r="AN247" i="4" s="1"/>
  <c r="AV247" i="4" s="1"/>
  <c r="T22" i="39"/>
  <c r="AN22" i="4" s="1"/>
  <c r="AV22" i="4" s="1"/>
  <c r="T222" i="39"/>
  <c r="AN222" i="4" s="1"/>
  <c r="AV222" i="4" s="1"/>
  <c r="T227" i="39"/>
  <c r="AN227" i="4" s="1"/>
  <c r="AV227" i="4" s="1"/>
  <c r="T257" i="39"/>
  <c r="AN257" i="4" s="1"/>
  <c r="AV257" i="4" s="1"/>
  <c r="T27" i="39"/>
  <c r="AN27" i="4" s="1"/>
  <c r="AV27" i="4" s="1"/>
  <c r="T17" i="39"/>
  <c r="AN17" i="4" s="1"/>
  <c r="AV17" i="4" s="1"/>
  <c r="T12" i="39"/>
  <c r="AN12" i="4" s="1"/>
  <c r="AV12" i="4" s="1"/>
  <c r="F9" i="39"/>
  <c r="E8" i="39"/>
  <c r="E7" i="39"/>
  <c r="B9" i="39"/>
  <c r="B8" i="39"/>
  <c r="B7" i="39"/>
  <c r="B6" i="39"/>
  <c r="F5" i="39"/>
  <c r="F257" i="39"/>
  <c r="E257" i="39"/>
  <c r="C257" i="39"/>
  <c r="F252" i="39"/>
  <c r="E252" i="39"/>
  <c r="C252" i="39"/>
  <c r="F247" i="39"/>
  <c r="E247" i="39"/>
  <c r="C247" i="39"/>
  <c r="F242" i="39"/>
  <c r="E242" i="39"/>
  <c r="C242" i="39"/>
  <c r="F237" i="39"/>
  <c r="E237" i="39"/>
  <c r="C237" i="39"/>
  <c r="F232" i="39"/>
  <c r="E232" i="39"/>
  <c r="C232" i="39"/>
  <c r="F227" i="39"/>
  <c r="E227" i="39"/>
  <c r="C227" i="39"/>
  <c r="F222" i="39"/>
  <c r="E222" i="39"/>
  <c r="C222" i="39"/>
  <c r="F217" i="39"/>
  <c r="E217" i="39"/>
  <c r="C217" i="39"/>
  <c r="F212" i="39"/>
  <c r="E212" i="39"/>
  <c r="C212" i="39"/>
  <c r="F207" i="39"/>
  <c r="E207" i="39"/>
  <c r="C207" i="39"/>
  <c r="F202" i="39"/>
  <c r="E202" i="39"/>
  <c r="C202" i="39"/>
  <c r="F197" i="39"/>
  <c r="E197" i="39"/>
  <c r="C197" i="39"/>
  <c r="F192" i="39"/>
  <c r="E192" i="39"/>
  <c r="C192" i="39"/>
  <c r="F187" i="39"/>
  <c r="E187" i="39"/>
  <c r="C187" i="39"/>
  <c r="F182" i="39"/>
  <c r="E182" i="39"/>
  <c r="C182" i="39"/>
  <c r="F177" i="39"/>
  <c r="E177" i="39"/>
  <c r="C177" i="39"/>
  <c r="F172" i="39"/>
  <c r="E172" i="39"/>
  <c r="C172" i="39"/>
  <c r="F167" i="39"/>
  <c r="E167" i="39"/>
  <c r="C167" i="39"/>
  <c r="F162" i="39"/>
  <c r="E162" i="39"/>
  <c r="C162" i="39"/>
  <c r="F157" i="39"/>
  <c r="E157" i="39"/>
  <c r="C157" i="39"/>
  <c r="F152" i="39"/>
  <c r="E152" i="39"/>
  <c r="C152" i="39"/>
  <c r="F147" i="39"/>
  <c r="E147" i="39"/>
  <c r="C147" i="39"/>
  <c r="F142" i="39"/>
  <c r="E142" i="39"/>
  <c r="C142" i="39"/>
  <c r="F137" i="39"/>
  <c r="E137" i="39"/>
  <c r="C137" i="39"/>
  <c r="F132" i="39"/>
  <c r="E132" i="39"/>
  <c r="C132" i="39"/>
  <c r="F127" i="39"/>
  <c r="E127" i="39"/>
  <c r="C127" i="39"/>
  <c r="F122" i="39"/>
  <c r="E122" i="39"/>
  <c r="C122" i="39"/>
  <c r="F117" i="39"/>
  <c r="E117" i="39"/>
  <c r="C117" i="39"/>
  <c r="F112" i="39"/>
  <c r="E112" i="39"/>
  <c r="C112" i="39"/>
  <c r="F107" i="39"/>
  <c r="E107" i="39"/>
  <c r="C107" i="39"/>
  <c r="F102" i="39"/>
  <c r="E102" i="39"/>
  <c r="C102" i="39"/>
  <c r="F97" i="39"/>
  <c r="E97" i="39"/>
  <c r="C97" i="39"/>
  <c r="F92" i="39"/>
  <c r="E92" i="39"/>
  <c r="C92" i="39"/>
  <c r="F87" i="39"/>
  <c r="E87" i="39"/>
  <c r="C87" i="39"/>
  <c r="F82" i="39"/>
  <c r="E82" i="39"/>
  <c r="C82" i="39"/>
  <c r="F77" i="39"/>
  <c r="E77" i="39"/>
  <c r="C77" i="39"/>
  <c r="F72" i="39"/>
  <c r="E72" i="39"/>
  <c r="C72" i="39"/>
  <c r="F67" i="39"/>
  <c r="E67" i="39"/>
  <c r="C67" i="39"/>
  <c r="F62" i="39"/>
  <c r="E62" i="39"/>
  <c r="C62" i="39"/>
  <c r="F57" i="39"/>
  <c r="E57" i="39"/>
  <c r="C57" i="39"/>
  <c r="F52" i="39"/>
  <c r="E52" i="39"/>
  <c r="C52" i="39"/>
  <c r="F47" i="39"/>
  <c r="E47" i="39"/>
  <c r="C47" i="39"/>
  <c r="F42" i="39"/>
  <c r="E42" i="39"/>
  <c r="C42" i="39"/>
  <c r="F37" i="39"/>
  <c r="E37" i="39"/>
  <c r="C37" i="39"/>
  <c r="F32" i="39"/>
  <c r="E32" i="39"/>
  <c r="C32" i="39"/>
  <c r="F27" i="39"/>
  <c r="E27" i="39"/>
  <c r="C27" i="39"/>
  <c r="F22" i="39"/>
  <c r="E22" i="39"/>
  <c r="C22" i="39"/>
  <c r="F17" i="39"/>
  <c r="E17" i="39"/>
  <c r="C17" i="39"/>
  <c r="A257" i="39"/>
  <c r="A252" i="39"/>
  <c r="A247" i="39"/>
  <c r="A242" i="39"/>
  <c r="A237" i="39"/>
  <c r="A232" i="39"/>
  <c r="A227" i="39"/>
  <c r="A222" i="39"/>
  <c r="A217" i="39"/>
  <c r="A212" i="39"/>
  <c r="A207" i="39"/>
  <c r="A202" i="39"/>
  <c r="A197" i="39"/>
  <c r="A192" i="39"/>
  <c r="A187" i="39"/>
  <c r="A182" i="39"/>
  <c r="A177" i="39"/>
  <c r="A172" i="39"/>
  <c r="A167" i="39"/>
  <c r="A162" i="39"/>
  <c r="A157" i="39"/>
  <c r="A152" i="39"/>
  <c r="A147" i="39"/>
  <c r="A142" i="39"/>
  <c r="A137" i="39"/>
  <c r="A132" i="39"/>
  <c r="A127" i="39"/>
  <c r="A122" i="39"/>
  <c r="A117" i="39"/>
  <c r="A112" i="39"/>
  <c r="A107" i="39"/>
  <c r="A102" i="39"/>
  <c r="A97" i="39"/>
  <c r="A92" i="39"/>
  <c r="A87" i="39"/>
  <c r="A82" i="39"/>
  <c r="A77" i="39"/>
  <c r="A72" i="39"/>
  <c r="A67" i="39"/>
  <c r="A62" i="39"/>
  <c r="A57" i="39"/>
  <c r="A52" i="39"/>
  <c r="A47" i="39"/>
  <c r="A42" i="39"/>
  <c r="A37" i="39"/>
  <c r="A32" i="39"/>
  <c r="A27" i="39"/>
  <c r="A22" i="39"/>
  <c r="A17" i="39"/>
  <c r="F12" i="39"/>
  <c r="E12" i="39"/>
  <c r="C12" i="39"/>
  <c r="A12" i="39"/>
  <c r="J252" i="39"/>
  <c r="AE252" i="4" s="1"/>
  <c r="AM252" i="4" s="1"/>
  <c r="AW252" i="4" s="1"/>
  <c r="J235" i="39"/>
  <c r="J233" i="39"/>
  <c r="J231" i="39"/>
  <c r="J229" i="39"/>
  <c r="J225" i="39"/>
  <c r="J223" i="39"/>
  <c r="J221" i="39"/>
  <c r="J219" i="39"/>
  <c r="J217" i="39"/>
  <c r="AE217" i="4" s="1"/>
  <c r="AM217" i="4" s="1"/>
  <c r="AW217" i="4" s="1"/>
  <c r="J215" i="39"/>
  <c r="J213" i="39"/>
  <c r="J211" i="39"/>
  <c r="J209" i="39"/>
  <c r="J205" i="39"/>
  <c r="J203" i="39"/>
  <c r="J201" i="39"/>
  <c r="J199" i="39"/>
  <c r="J197" i="39"/>
  <c r="AE197" i="4" s="1"/>
  <c r="AM197" i="4" s="1"/>
  <c r="J195" i="39"/>
  <c r="J193" i="39"/>
  <c r="J191" i="39"/>
  <c r="J189" i="39"/>
  <c r="J185" i="39"/>
  <c r="J183" i="39"/>
  <c r="J181" i="39"/>
  <c r="J179" i="39"/>
  <c r="J177" i="39"/>
  <c r="AE177" i="4" s="1"/>
  <c r="AM177" i="4" s="1"/>
  <c r="AW177" i="4" s="1"/>
  <c r="J175" i="39"/>
  <c r="J173" i="39"/>
  <c r="J171" i="39"/>
  <c r="J169" i="39"/>
  <c r="J165" i="39"/>
  <c r="J163" i="39"/>
  <c r="J161" i="39"/>
  <c r="J159" i="39"/>
  <c r="J157" i="39"/>
  <c r="AE157" i="4" s="1"/>
  <c r="AM157" i="4" s="1"/>
  <c r="AW157" i="4" s="1"/>
  <c r="J155" i="39"/>
  <c r="J153" i="39"/>
  <c r="J151" i="39"/>
  <c r="J149" i="39"/>
  <c r="J145" i="39"/>
  <c r="J143" i="39"/>
  <c r="J141" i="39"/>
  <c r="J139" i="39"/>
  <c r="J137" i="39"/>
  <c r="AE137" i="4" s="1"/>
  <c r="AM137" i="4" s="1"/>
  <c r="J135" i="39"/>
  <c r="J133" i="39"/>
  <c r="J131" i="39"/>
  <c r="J129" i="39"/>
  <c r="J69" i="39"/>
  <c r="Q257" i="39"/>
  <c r="Q252" i="39"/>
  <c r="Q247" i="39"/>
  <c r="Q242" i="39"/>
  <c r="Q237" i="39"/>
  <c r="Q232" i="39"/>
  <c r="Q227" i="39"/>
  <c r="Q222" i="39"/>
  <c r="Q217" i="39"/>
  <c r="Q212" i="39"/>
  <c r="Q207" i="39"/>
  <c r="Q202" i="39"/>
  <c r="Q197" i="39"/>
  <c r="Q192" i="39"/>
  <c r="Q187" i="39"/>
  <c r="Q182" i="39"/>
  <c r="Q177" i="39"/>
  <c r="Q172" i="39"/>
  <c r="Q167" i="39"/>
  <c r="Q162" i="39"/>
  <c r="Q157" i="39"/>
  <c r="Q152" i="39"/>
  <c r="Q147" i="39"/>
  <c r="Q142" i="39"/>
  <c r="Q137" i="39"/>
  <c r="Q132" i="39"/>
  <c r="Q127" i="39"/>
  <c r="Q122" i="39"/>
  <c r="Q117" i="39"/>
  <c r="Q112" i="39"/>
  <c r="Q107" i="39"/>
  <c r="Q102" i="39"/>
  <c r="Q97" i="39"/>
  <c r="Q92" i="39"/>
  <c r="Q87" i="39"/>
  <c r="Q82" i="39"/>
  <c r="Q77" i="39"/>
  <c r="Q72" i="39"/>
  <c r="Q67" i="39"/>
  <c r="Q62" i="39"/>
  <c r="Q57" i="39"/>
  <c r="Q52" i="39"/>
  <c r="Q47" i="39"/>
  <c r="Q42" i="39"/>
  <c r="Q37" i="39"/>
  <c r="Q32" i="39"/>
  <c r="Q27" i="39"/>
  <c r="Q22" i="39"/>
  <c r="Q17" i="39"/>
  <c r="J261" i="39"/>
  <c r="J260" i="39"/>
  <c r="J259" i="39"/>
  <c r="J258" i="39"/>
  <c r="J257" i="39"/>
  <c r="AE257" i="4" s="1"/>
  <c r="AM257" i="4" s="1"/>
  <c r="AW257" i="4" s="1"/>
  <c r="J256" i="39"/>
  <c r="J255" i="39"/>
  <c r="J254" i="39"/>
  <c r="J253" i="39"/>
  <c r="J251" i="39"/>
  <c r="J250" i="39"/>
  <c r="J249" i="39"/>
  <c r="J248" i="39"/>
  <c r="J247" i="39"/>
  <c r="AE247" i="4" s="1"/>
  <c r="AM247" i="4" s="1"/>
  <c r="AW247" i="4" s="1"/>
  <c r="J246" i="39"/>
  <c r="J245" i="39"/>
  <c r="J244" i="39"/>
  <c r="J243" i="39"/>
  <c r="J241" i="39"/>
  <c r="J240" i="39"/>
  <c r="J239" i="39"/>
  <c r="J238" i="39"/>
  <c r="J236" i="39"/>
  <c r="J234" i="39"/>
  <c r="J232" i="39"/>
  <c r="AE232" i="4" s="1"/>
  <c r="AM232" i="4" s="1"/>
  <c r="AW232" i="4" s="1"/>
  <c r="J230" i="39"/>
  <c r="J228" i="39"/>
  <c r="J226" i="39"/>
  <c r="J224" i="39"/>
  <c r="J222" i="39"/>
  <c r="AE222" i="4" s="1"/>
  <c r="AM222" i="4" s="1"/>
  <c r="J220" i="39"/>
  <c r="J218" i="39"/>
  <c r="J216" i="39"/>
  <c r="J214" i="39"/>
  <c r="J212" i="39"/>
  <c r="AE212" i="4" s="1"/>
  <c r="AM212" i="4" s="1"/>
  <c r="J210" i="39"/>
  <c r="J208" i="39"/>
  <c r="J206" i="39"/>
  <c r="J204" i="39"/>
  <c r="J202" i="39"/>
  <c r="AE202" i="4" s="1"/>
  <c r="AM202" i="4" s="1"/>
  <c r="J200" i="39"/>
  <c r="J198" i="39"/>
  <c r="J196" i="39"/>
  <c r="J194" i="39"/>
  <c r="J192" i="39"/>
  <c r="AE192" i="4" s="1"/>
  <c r="AM192" i="4" s="1"/>
  <c r="J190" i="39"/>
  <c r="J188" i="39"/>
  <c r="J186" i="39"/>
  <c r="J184" i="39"/>
  <c r="J182" i="39"/>
  <c r="AE182" i="4" s="1"/>
  <c r="AM182" i="4" s="1"/>
  <c r="AW182" i="4" s="1"/>
  <c r="J180" i="39"/>
  <c r="J178" i="39"/>
  <c r="J176" i="39"/>
  <c r="J174" i="39"/>
  <c r="J172" i="39"/>
  <c r="AE172" i="4" s="1"/>
  <c r="AM172" i="4" s="1"/>
  <c r="J170" i="39"/>
  <c r="J168" i="39"/>
  <c r="J166" i="39"/>
  <c r="J164" i="39"/>
  <c r="J162" i="39"/>
  <c r="AE162" i="4" s="1"/>
  <c r="AM162" i="4" s="1"/>
  <c r="J160" i="39"/>
  <c r="J158" i="39"/>
  <c r="J156" i="39"/>
  <c r="J154" i="39"/>
  <c r="J152" i="39"/>
  <c r="AE152" i="4" s="1"/>
  <c r="AM152" i="4" s="1"/>
  <c r="J150" i="39"/>
  <c r="J148" i="39"/>
  <c r="J146" i="39"/>
  <c r="J144" i="39"/>
  <c r="J142" i="39"/>
  <c r="AE142" i="4" s="1"/>
  <c r="AM142" i="4" s="1"/>
  <c r="AW142" i="4" s="1"/>
  <c r="J140" i="39"/>
  <c r="J138" i="39"/>
  <c r="J136" i="39"/>
  <c r="J134" i="39"/>
  <c r="J132" i="39"/>
  <c r="AE132" i="4" s="1"/>
  <c r="AM132" i="4" s="1"/>
  <c r="J130" i="39"/>
  <c r="J128" i="39"/>
  <c r="J71" i="39"/>
  <c r="J70" i="39"/>
  <c r="J68" i="39"/>
  <c r="J67" i="39"/>
  <c r="AE67" i="4" s="1"/>
  <c r="AM67" i="4" s="1"/>
  <c r="AD257" i="4"/>
  <c r="AD252" i="4"/>
  <c r="AD247" i="4"/>
  <c r="AD242" i="4"/>
  <c r="AD237" i="4"/>
  <c r="AD232" i="4"/>
  <c r="AD227" i="4"/>
  <c r="AD222" i="4"/>
  <c r="AD217" i="4"/>
  <c r="AD212" i="4"/>
  <c r="AD207" i="4"/>
  <c r="AD202" i="4"/>
  <c r="AD197" i="4"/>
  <c r="AD192" i="4"/>
  <c r="AD187" i="4"/>
  <c r="AD182" i="4"/>
  <c r="AD177" i="4"/>
  <c r="AD172" i="4"/>
  <c r="AD167" i="4"/>
  <c r="AD162" i="4"/>
  <c r="AD157" i="4"/>
  <c r="AD152" i="4"/>
  <c r="AD147" i="4"/>
  <c r="AD142" i="4"/>
  <c r="AD137" i="4"/>
  <c r="AD132" i="4"/>
  <c r="AD127" i="4"/>
  <c r="AD122" i="4"/>
  <c r="AD117" i="4"/>
  <c r="AD112" i="4"/>
  <c r="AD107" i="4"/>
  <c r="AD102" i="4"/>
  <c r="AD97" i="4"/>
  <c r="AD92" i="4"/>
  <c r="AD87" i="4"/>
  <c r="AD82" i="4"/>
  <c r="AD77" i="4"/>
  <c r="AD72" i="4"/>
  <c r="AD67" i="4"/>
  <c r="AD62" i="4"/>
  <c r="AD57" i="4"/>
  <c r="AD52" i="4"/>
  <c r="AD47" i="4"/>
  <c r="AD42" i="4"/>
  <c r="AD37" i="4"/>
  <c r="AD32" i="4"/>
  <c r="AD27" i="4"/>
  <c r="AD22" i="4"/>
  <c r="AD17" i="4"/>
  <c r="AD12" i="4"/>
  <c r="S257" i="4"/>
  <c r="S252" i="4"/>
  <c r="S247" i="4"/>
  <c r="S242" i="4"/>
  <c r="S237" i="4"/>
  <c r="S232" i="4"/>
  <c r="S227" i="4"/>
  <c r="S222" i="4"/>
  <c r="S217" i="4"/>
  <c r="S212" i="4"/>
  <c r="S207" i="4"/>
  <c r="S202" i="4"/>
  <c r="S197" i="4"/>
  <c r="S192" i="4"/>
  <c r="S187" i="4"/>
  <c r="S182" i="4"/>
  <c r="S177" i="4"/>
  <c r="S172" i="4"/>
  <c r="S167" i="4"/>
  <c r="S162" i="4"/>
  <c r="S157" i="4"/>
  <c r="S152" i="4"/>
  <c r="S147" i="4"/>
  <c r="S142" i="4"/>
  <c r="S137" i="4"/>
  <c r="S132" i="4"/>
  <c r="S127" i="4"/>
  <c r="S122" i="4"/>
  <c r="S117" i="4"/>
  <c r="S112" i="4"/>
  <c r="S107" i="4"/>
  <c r="S102" i="4"/>
  <c r="S97" i="4"/>
  <c r="S92" i="4"/>
  <c r="S87" i="4"/>
  <c r="S82" i="4"/>
  <c r="S77" i="4"/>
  <c r="S72" i="4"/>
  <c r="S67" i="4"/>
  <c r="S62" i="4"/>
  <c r="S57" i="4"/>
  <c r="S52" i="4"/>
  <c r="S47" i="4"/>
  <c r="S42" i="4"/>
  <c r="S37" i="4"/>
  <c r="S32" i="4"/>
  <c r="S27" i="4"/>
  <c r="S22" i="4"/>
  <c r="S17" i="4"/>
  <c r="S12" i="4"/>
  <c r="F9" i="43"/>
  <c r="E8" i="43"/>
  <c r="E7" i="43"/>
  <c r="B9" i="43"/>
  <c r="B8" i="43"/>
  <c r="B7" i="43"/>
  <c r="B6" i="43"/>
  <c r="F5" i="43"/>
  <c r="T257" i="43"/>
  <c r="AB257" i="4" s="1"/>
  <c r="T252" i="43"/>
  <c r="AB252" i="4" s="1"/>
  <c r="T247" i="43"/>
  <c r="AB247" i="4" s="1"/>
  <c r="T242" i="43"/>
  <c r="AB242" i="4" s="1"/>
  <c r="T237" i="43"/>
  <c r="AB237" i="4" s="1"/>
  <c r="T232" i="43"/>
  <c r="AB232" i="4" s="1"/>
  <c r="T227" i="43"/>
  <c r="AB227" i="4" s="1"/>
  <c r="T222" i="43"/>
  <c r="AB222" i="4" s="1"/>
  <c r="T217" i="43"/>
  <c r="AB217" i="4" s="1"/>
  <c r="T212" i="43"/>
  <c r="AB212" i="4" s="1"/>
  <c r="T207" i="43"/>
  <c r="AB207" i="4" s="1"/>
  <c r="T202" i="43"/>
  <c r="AB202" i="4" s="1"/>
  <c r="T197" i="43"/>
  <c r="AB197" i="4" s="1"/>
  <c r="T192" i="43"/>
  <c r="AB192" i="4" s="1"/>
  <c r="T187" i="43"/>
  <c r="AB187" i="4" s="1"/>
  <c r="T182" i="43"/>
  <c r="AB182" i="4" s="1"/>
  <c r="T177" i="43"/>
  <c r="AB177" i="4" s="1"/>
  <c r="T172" i="43"/>
  <c r="AB172" i="4" s="1"/>
  <c r="T167" i="43"/>
  <c r="AB167" i="4" s="1"/>
  <c r="T162" i="43"/>
  <c r="AB162" i="4" s="1"/>
  <c r="T157" i="43"/>
  <c r="AB157" i="4" s="1"/>
  <c r="T152" i="43"/>
  <c r="AB152" i="4" s="1"/>
  <c r="T147" i="43"/>
  <c r="AB147" i="4" s="1"/>
  <c r="T142" i="43"/>
  <c r="AB142" i="4" s="1"/>
  <c r="T137" i="43"/>
  <c r="AB137" i="4" s="1"/>
  <c r="T132" i="43"/>
  <c r="AB132" i="4" s="1"/>
  <c r="T127" i="43"/>
  <c r="AB127" i="4" s="1"/>
  <c r="T122" i="43"/>
  <c r="AB122" i="4" s="1"/>
  <c r="T117" i="43"/>
  <c r="AB117" i="4" s="1"/>
  <c r="T112" i="43"/>
  <c r="AB112" i="4" s="1"/>
  <c r="T107" i="43"/>
  <c r="AB107" i="4" s="1"/>
  <c r="T102" i="43"/>
  <c r="AB102" i="4" s="1"/>
  <c r="T97" i="43"/>
  <c r="AB97" i="4" s="1"/>
  <c r="T92" i="43"/>
  <c r="AB92" i="4" s="1"/>
  <c r="T87" i="43"/>
  <c r="AB87" i="4" s="1"/>
  <c r="T82" i="43"/>
  <c r="AB82" i="4" s="1"/>
  <c r="T77" i="43"/>
  <c r="AB77" i="4" s="1"/>
  <c r="T72" i="43"/>
  <c r="AB72" i="4" s="1"/>
  <c r="T67" i="43"/>
  <c r="AB67" i="4" s="1"/>
  <c r="T62" i="43"/>
  <c r="AB62" i="4" s="1"/>
  <c r="T57" i="43"/>
  <c r="AB57" i="4" s="1"/>
  <c r="T52" i="43"/>
  <c r="AB52" i="4" s="1"/>
  <c r="T47" i="43"/>
  <c r="AB47" i="4" s="1"/>
  <c r="T42" i="43"/>
  <c r="AB42" i="4" s="1"/>
  <c r="T37" i="43"/>
  <c r="AB37" i="4" s="1"/>
  <c r="T32" i="43"/>
  <c r="AB32" i="4" s="1"/>
  <c r="T27" i="43"/>
  <c r="AB27" i="4" s="1"/>
  <c r="T22" i="43"/>
  <c r="AB22" i="4" s="1"/>
  <c r="T17" i="43"/>
  <c r="AB17" i="4" s="1"/>
  <c r="F257" i="43"/>
  <c r="F252" i="43"/>
  <c r="F247" i="43"/>
  <c r="F242" i="43"/>
  <c r="F237" i="43"/>
  <c r="F232" i="43"/>
  <c r="F227" i="43"/>
  <c r="F222" i="43"/>
  <c r="F217" i="43"/>
  <c r="F212" i="43"/>
  <c r="F207" i="43"/>
  <c r="F202" i="43"/>
  <c r="F197" i="43"/>
  <c r="F192" i="43"/>
  <c r="F187" i="43"/>
  <c r="F182" i="43"/>
  <c r="F177" i="43"/>
  <c r="F172" i="43"/>
  <c r="F167" i="43"/>
  <c r="F162" i="43"/>
  <c r="F157" i="43"/>
  <c r="F152" i="43"/>
  <c r="F147" i="43"/>
  <c r="F142" i="43"/>
  <c r="F137" i="43"/>
  <c r="F132" i="43"/>
  <c r="F127" i="43"/>
  <c r="F122" i="43"/>
  <c r="F117" i="43"/>
  <c r="F112" i="43"/>
  <c r="F107" i="43"/>
  <c r="F102" i="43"/>
  <c r="F97" i="43"/>
  <c r="F92" i="43"/>
  <c r="F87" i="43"/>
  <c r="F82" i="43"/>
  <c r="F77" i="43"/>
  <c r="F72" i="43"/>
  <c r="F67" i="43"/>
  <c r="F62" i="43"/>
  <c r="F57" i="43"/>
  <c r="F52" i="43"/>
  <c r="F47" i="43"/>
  <c r="F42" i="43"/>
  <c r="F37" i="43"/>
  <c r="F32" i="43"/>
  <c r="F27" i="43"/>
  <c r="F22" i="43"/>
  <c r="F17" i="43"/>
  <c r="E257" i="43"/>
  <c r="E252" i="43"/>
  <c r="E247" i="43"/>
  <c r="E242" i="43"/>
  <c r="E237" i="43"/>
  <c r="E232" i="43"/>
  <c r="E227" i="43"/>
  <c r="E222" i="43"/>
  <c r="E217" i="43"/>
  <c r="E212" i="43"/>
  <c r="E207" i="43"/>
  <c r="E202" i="43"/>
  <c r="E197" i="43"/>
  <c r="E192" i="43"/>
  <c r="E187" i="43"/>
  <c r="E182" i="43"/>
  <c r="E177" i="43"/>
  <c r="E172" i="43"/>
  <c r="E167" i="43"/>
  <c r="E162" i="43"/>
  <c r="E157" i="43"/>
  <c r="E152" i="43"/>
  <c r="E147" i="43"/>
  <c r="E142" i="43"/>
  <c r="E137" i="43"/>
  <c r="E132" i="43"/>
  <c r="E127" i="43"/>
  <c r="E122" i="43"/>
  <c r="E117" i="43"/>
  <c r="E112" i="43"/>
  <c r="E107" i="43"/>
  <c r="E102" i="43"/>
  <c r="E97" i="43"/>
  <c r="E92" i="43"/>
  <c r="E87" i="43"/>
  <c r="E82" i="43"/>
  <c r="E77" i="43"/>
  <c r="E72" i="43"/>
  <c r="E67" i="43"/>
  <c r="E62" i="43"/>
  <c r="E57" i="43"/>
  <c r="E52" i="43"/>
  <c r="E47" i="43"/>
  <c r="E42" i="43"/>
  <c r="E37" i="43"/>
  <c r="E32" i="43"/>
  <c r="E27" i="43"/>
  <c r="E22" i="43"/>
  <c r="E17" i="43"/>
  <c r="AW152" i="4" l="1"/>
  <c r="AW132" i="4"/>
  <c r="AW192" i="4"/>
  <c r="AW172" i="4"/>
  <c r="AW212" i="4"/>
  <c r="AW197" i="4"/>
  <c r="AW222" i="4"/>
  <c r="AW67" i="4"/>
  <c r="AW137" i="4"/>
  <c r="AW162" i="4"/>
  <c r="AW202" i="4"/>
  <c r="J127" i="39"/>
  <c r="AE127" i="4" s="1"/>
  <c r="AM127" i="4" s="1"/>
  <c r="AW127" i="4" s="1"/>
  <c r="J147" i="39"/>
  <c r="AE147" i="4" s="1"/>
  <c r="AM147" i="4" s="1"/>
  <c r="AW147" i="4" s="1"/>
  <c r="J167" i="39"/>
  <c r="AE167" i="4" s="1"/>
  <c r="AM167" i="4" s="1"/>
  <c r="AW167" i="4" s="1"/>
  <c r="J187" i="39"/>
  <c r="AE187" i="4" s="1"/>
  <c r="AM187" i="4" s="1"/>
  <c r="AW187" i="4" s="1"/>
  <c r="J207" i="39"/>
  <c r="AE207" i="4" s="1"/>
  <c r="AM207" i="4" s="1"/>
  <c r="AW207" i="4" s="1"/>
  <c r="J227" i="39"/>
  <c r="AE227" i="4" s="1"/>
  <c r="AM227" i="4" s="1"/>
  <c r="AW227" i="4" s="1"/>
  <c r="J242" i="39"/>
  <c r="AE242" i="4" s="1"/>
  <c r="AM242" i="4" s="1"/>
  <c r="AW242" i="4" s="1"/>
  <c r="J237" i="39"/>
  <c r="AE237" i="4" s="1"/>
  <c r="AM237" i="4" s="1"/>
  <c r="AW237" i="4" s="1"/>
  <c r="C257" i="43"/>
  <c r="C252" i="43"/>
  <c r="C247" i="43"/>
  <c r="C242" i="43"/>
  <c r="C237" i="43"/>
  <c r="C232" i="43"/>
  <c r="C227" i="43"/>
  <c r="C222" i="43"/>
  <c r="C217" i="43"/>
  <c r="C212" i="43"/>
  <c r="C207" i="43"/>
  <c r="C202" i="43"/>
  <c r="C197" i="43"/>
  <c r="C192" i="43"/>
  <c r="C187" i="43"/>
  <c r="C182" i="43"/>
  <c r="C177" i="43"/>
  <c r="C172" i="43"/>
  <c r="C167" i="43"/>
  <c r="C162" i="43"/>
  <c r="C157" i="43"/>
  <c r="C152" i="43"/>
  <c r="C147" i="43"/>
  <c r="C142" i="43"/>
  <c r="C137" i="43"/>
  <c r="C132" i="43"/>
  <c r="C127" i="43"/>
  <c r="C122" i="43"/>
  <c r="C117" i="43"/>
  <c r="C112" i="43"/>
  <c r="C107" i="43"/>
  <c r="C102" i="43"/>
  <c r="C97" i="43"/>
  <c r="C92" i="43"/>
  <c r="C87" i="43"/>
  <c r="C82" i="43"/>
  <c r="C77" i="43"/>
  <c r="C72" i="43"/>
  <c r="C67" i="43"/>
  <c r="C62" i="43"/>
  <c r="C57" i="43"/>
  <c r="C52" i="43"/>
  <c r="C47" i="43"/>
  <c r="C42" i="43"/>
  <c r="C37" i="43"/>
  <c r="C32" i="43"/>
  <c r="C27" i="43"/>
  <c r="C22" i="43"/>
  <c r="C17" i="43"/>
  <c r="A257" i="43"/>
  <c r="A252" i="43"/>
  <c r="A247" i="43"/>
  <c r="A242" i="43"/>
  <c r="A237" i="43"/>
  <c r="A232" i="43"/>
  <c r="A227" i="43"/>
  <c r="A222" i="43"/>
  <c r="A217" i="43"/>
  <c r="A212" i="43"/>
  <c r="A207" i="43"/>
  <c r="A202" i="43"/>
  <c r="A197" i="43"/>
  <c r="A192" i="43"/>
  <c r="A187" i="43"/>
  <c r="A182" i="43"/>
  <c r="A177" i="43"/>
  <c r="A172" i="43"/>
  <c r="A167" i="43"/>
  <c r="A162" i="43"/>
  <c r="A157" i="43"/>
  <c r="A152" i="43"/>
  <c r="A147" i="43"/>
  <c r="A142" i="43"/>
  <c r="A137" i="43"/>
  <c r="A132" i="43"/>
  <c r="A127" i="43"/>
  <c r="A122" i="43"/>
  <c r="A117" i="43"/>
  <c r="A112" i="43"/>
  <c r="A107" i="43"/>
  <c r="A102" i="43"/>
  <c r="A97" i="43"/>
  <c r="A92" i="43"/>
  <c r="A87" i="43"/>
  <c r="A82" i="43"/>
  <c r="A77" i="43"/>
  <c r="A72" i="43"/>
  <c r="A67" i="43"/>
  <c r="A62" i="43"/>
  <c r="A57" i="43"/>
  <c r="A52" i="43"/>
  <c r="A47" i="43"/>
  <c r="A42" i="43"/>
  <c r="A37" i="43"/>
  <c r="A32" i="43"/>
  <c r="A27" i="43"/>
  <c r="A22" i="43"/>
  <c r="A17" i="43"/>
  <c r="F12" i="43"/>
  <c r="E12" i="43"/>
  <c r="C12" i="43"/>
  <c r="A12" i="43"/>
  <c r="J261" i="43"/>
  <c r="J260" i="43"/>
  <c r="J259" i="43"/>
  <c r="J258" i="43"/>
  <c r="J257" i="43"/>
  <c r="R257" i="4" s="1"/>
  <c r="J256" i="43"/>
  <c r="J255" i="43"/>
  <c r="J254" i="43"/>
  <c r="J253" i="43"/>
  <c r="J252" i="43"/>
  <c r="R252" i="4" s="1"/>
  <c r="J251" i="43"/>
  <c r="J250" i="43"/>
  <c r="J249" i="43"/>
  <c r="J248" i="43"/>
  <c r="J247" i="43"/>
  <c r="R247" i="4" s="1"/>
  <c r="J246" i="43"/>
  <c r="J245" i="43"/>
  <c r="J244" i="43"/>
  <c r="J243" i="43"/>
  <c r="J242" i="43"/>
  <c r="R242" i="4" s="1"/>
  <c r="J241" i="43"/>
  <c r="J240" i="43"/>
  <c r="J239" i="43"/>
  <c r="J238" i="43"/>
  <c r="J237" i="43"/>
  <c r="R237" i="4" s="1"/>
  <c r="J71" i="43"/>
  <c r="J70" i="43"/>
  <c r="J69" i="43"/>
  <c r="J68" i="43"/>
  <c r="J67" i="43"/>
  <c r="R67" i="4" s="1"/>
  <c r="J181" i="43"/>
  <c r="J180" i="43"/>
  <c r="J179" i="43"/>
  <c r="J178" i="43"/>
  <c r="J177" i="43"/>
  <c r="R177" i="4" s="1"/>
  <c r="J236" i="43"/>
  <c r="J235" i="43"/>
  <c r="J234" i="43"/>
  <c r="J233" i="43"/>
  <c r="J232" i="43"/>
  <c r="R232" i="4" s="1"/>
  <c r="J231" i="43"/>
  <c r="J230" i="43"/>
  <c r="J229" i="43"/>
  <c r="J228" i="43"/>
  <c r="J227" i="43"/>
  <c r="R227" i="4" s="1"/>
  <c r="J226" i="43"/>
  <c r="J225" i="43"/>
  <c r="J224" i="43"/>
  <c r="J223" i="43"/>
  <c r="J222" i="43"/>
  <c r="R222" i="4" s="1"/>
  <c r="J221" i="43"/>
  <c r="J220" i="43"/>
  <c r="J219" i="43"/>
  <c r="J218" i="43"/>
  <c r="J217" i="43"/>
  <c r="R217" i="4" s="1"/>
  <c r="J216" i="43"/>
  <c r="J215" i="43"/>
  <c r="J214" i="43"/>
  <c r="J213" i="43"/>
  <c r="J212" i="43"/>
  <c r="R212" i="4" s="1"/>
  <c r="J211" i="43"/>
  <c r="J210" i="43"/>
  <c r="J209" i="43"/>
  <c r="J208" i="43"/>
  <c r="J207" i="43"/>
  <c r="R207" i="4" s="1"/>
  <c r="J206" i="43"/>
  <c r="J205" i="43"/>
  <c r="J204" i="43"/>
  <c r="J203" i="43"/>
  <c r="J201" i="43"/>
  <c r="J200" i="43"/>
  <c r="J199" i="43"/>
  <c r="J198" i="43"/>
  <c r="J197" i="43"/>
  <c r="R197" i="4" s="1"/>
  <c r="J196" i="43"/>
  <c r="J195" i="43"/>
  <c r="J194" i="43"/>
  <c r="J193" i="43"/>
  <c r="J192" i="43"/>
  <c r="R192" i="4" s="1"/>
  <c r="J191" i="43"/>
  <c r="J190" i="43"/>
  <c r="J189" i="43"/>
  <c r="J188" i="43"/>
  <c r="J186" i="43"/>
  <c r="J185" i="43"/>
  <c r="J184" i="43"/>
  <c r="J183" i="43"/>
  <c r="J176" i="43"/>
  <c r="J175" i="43"/>
  <c r="J174" i="43"/>
  <c r="J173" i="43"/>
  <c r="J171" i="43"/>
  <c r="J170" i="43"/>
  <c r="J169" i="43"/>
  <c r="J168" i="43"/>
  <c r="J166" i="43"/>
  <c r="J165" i="43"/>
  <c r="J164" i="43"/>
  <c r="J163" i="43"/>
  <c r="J161" i="43"/>
  <c r="J160" i="43"/>
  <c r="J159" i="43"/>
  <c r="J158" i="43"/>
  <c r="J156" i="43"/>
  <c r="J155" i="43"/>
  <c r="J154" i="43"/>
  <c r="J153" i="43"/>
  <c r="J152" i="43"/>
  <c r="R152" i="4" s="1"/>
  <c r="J151" i="43"/>
  <c r="J150" i="43"/>
  <c r="J149" i="43"/>
  <c r="J148" i="43"/>
  <c r="J147" i="43"/>
  <c r="R147" i="4" s="1"/>
  <c r="J146" i="43"/>
  <c r="J145" i="43"/>
  <c r="J144" i="43"/>
  <c r="J143" i="43"/>
  <c r="J141" i="43"/>
  <c r="J140" i="43"/>
  <c r="J139" i="43"/>
  <c r="J138" i="43"/>
  <c r="J137" i="43"/>
  <c r="R137" i="4" s="1"/>
  <c r="J136" i="43"/>
  <c r="J135" i="43"/>
  <c r="J134" i="43"/>
  <c r="J133" i="43"/>
  <c r="J131" i="43"/>
  <c r="J130" i="43"/>
  <c r="J129" i="43"/>
  <c r="J128" i="43"/>
  <c r="J202" i="43" l="1"/>
  <c r="R202" i="4" s="1"/>
  <c r="J167" i="43"/>
  <c r="R167" i="4" s="1"/>
  <c r="J157" i="43"/>
  <c r="R157" i="4" s="1"/>
  <c r="J162" i="43"/>
  <c r="R162" i="4" s="1"/>
  <c r="J172" i="43"/>
  <c r="R172" i="4" s="1"/>
  <c r="J127" i="43"/>
  <c r="R127" i="4" s="1"/>
  <c r="J132" i="43"/>
  <c r="R132" i="4" s="1"/>
  <c r="J182" i="43"/>
  <c r="R182" i="4" s="1"/>
  <c r="J187" i="43"/>
  <c r="R187" i="4" s="1"/>
  <c r="J142" i="43"/>
  <c r="R142" i="4" s="1"/>
  <c r="F9" i="42"/>
  <c r="E8" i="42"/>
  <c r="E7" i="42"/>
  <c r="B9" i="42"/>
  <c r="B8" i="42"/>
  <c r="B7" i="42"/>
  <c r="B6" i="42"/>
  <c r="F5" i="42"/>
  <c r="F257" i="4" l="1"/>
  <c r="F252" i="4"/>
  <c r="F247" i="4"/>
  <c r="F242" i="4"/>
  <c r="F237" i="4"/>
  <c r="F232" i="4"/>
  <c r="F227" i="4"/>
  <c r="F222" i="4"/>
  <c r="F217" i="4"/>
  <c r="F212" i="4"/>
  <c r="F207" i="4"/>
  <c r="F202" i="4"/>
  <c r="F197" i="4"/>
  <c r="F192" i="4"/>
  <c r="F187" i="4"/>
  <c r="F182" i="4"/>
  <c r="F177" i="4"/>
  <c r="F172" i="4"/>
  <c r="F167" i="4"/>
  <c r="F162" i="4"/>
  <c r="F157" i="4"/>
  <c r="F152" i="4"/>
  <c r="F147" i="4"/>
  <c r="F142" i="4"/>
  <c r="F137" i="4"/>
  <c r="F132" i="4"/>
  <c r="F127" i="4"/>
  <c r="F122" i="4"/>
  <c r="F117" i="4"/>
  <c r="F112" i="4"/>
  <c r="F107" i="4"/>
  <c r="F102" i="4"/>
  <c r="F97" i="4"/>
  <c r="F92" i="4"/>
  <c r="F87" i="4"/>
  <c r="F82" i="4"/>
  <c r="F77" i="4"/>
  <c r="F72" i="4"/>
  <c r="F67" i="4"/>
  <c r="F62" i="4"/>
  <c r="F57" i="4"/>
  <c r="F52" i="4"/>
  <c r="F47" i="4"/>
  <c r="F42" i="4"/>
  <c r="F37" i="4"/>
  <c r="F32" i="4"/>
  <c r="F27" i="4"/>
  <c r="F22" i="4"/>
  <c r="F17" i="4"/>
  <c r="F12" i="4"/>
  <c r="J260" i="42"/>
  <c r="J258" i="42"/>
  <c r="J256" i="42"/>
  <c r="J254" i="42"/>
  <c r="J246" i="42"/>
  <c r="J244" i="42"/>
  <c r="J236" i="42"/>
  <c r="J234" i="42"/>
  <c r="J226" i="42"/>
  <c r="J224" i="42"/>
  <c r="J210" i="42"/>
  <c r="J200" i="42"/>
  <c r="J192" i="42"/>
  <c r="E192" i="4" s="1"/>
  <c r="J190" i="42"/>
  <c r="J180" i="42"/>
  <c r="J172" i="42"/>
  <c r="E172" i="4" s="1"/>
  <c r="J170" i="42"/>
  <c r="J160" i="42"/>
  <c r="J152" i="42"/>
  <c r="E152" i="4" s="1"/>
  <c r="J150" i="42"/>
  <c r="F257" i="42"/>
  <c r="E257" i="42"/>
  <c r="C257" i="42"/>
  <c r="F252" i="42"/>
  <c r="E252" i="42"/>
  <c r="C252" i="42"/>
  <c r="F247" i="42"/>
  <c r="E247" i="42"/>
  <c r="C247" i="42"/>
  <c r="F242" i="42"/>
  <c r="E242" i="42"/>
  <c r="C242" i="42"/>
  <c r="F237" i="42"/>
  <c r="E237" i="42"/>
  <c r="C237" i="42"/>
  <c r="F232" i="42"/>
  <c r="E232" i="42"/>
  <c r="C232" i="42"/>
  <c r="F227" i="42"/>
  <c r="E227" i="42"/>
  <c r="C227" i="42"/>
  <c r="F222" i="42"/>
  <c r="E222" i="42"/>
  <c r="C222" i="42"/>
  <c r="F217" i="42"/>
  <c r="E217" i="42"/>
  <c r="C217" i="42"/>
  <c r="F212" i="42"/>
  <c r="E212" i="42"/>
  <c r="C212" i="42"/>
  <c r="F207" i="42"/>
  <c r="E207" i="42"/>
  <c r="C207" i="42"/>
  <c r="F202" i="42"/>
  <c r="E202" i="42"/>
  <c r="C202" i="42"/>
  <c r="F197" i="42"/>
  <c r="E197" i="42"/>
  <c r="C197" i="42"/>
  <c r="F192" i="42"/>
  <c r="E192" i="42"/>
  <c r="C192" i="42"/>
  <c r="F187" i="42"/>
  <c r="E187" i="42"/>
  <c r="C187" i="42"/>
  <c r="F182" i="42"/>
  <c r="E182" i="42"/>
  <c r="C182" i="42"/>
  <c r="F177" i="42"/>
  <c r="E177" i="42"/>
  <c r="C177" i="42"/>
  <c r="F172" i="42"/>
  <c r="E172" i="42"/>
  <c r="C172" i="42"/>
  <c r="F167" i="42"/>
  <c r="E167" i="42"/>
  <c r="C167" i="42"/>
  <c r="F162" i="42"/>
  <c r="E162" i="42"/>
  <c r="C162" i="42"/>
  <c r="F157" i="42"/>
  <c r="E157" i="42"/>
  <c r="C157" i="42"/>
  <c r="F152" i="42"/>
  <c r="E152" i="42"/>
  <c r="C152" i="42"/>
  <c r="F147" i="42"/>
  <c r="E147" i="42"/>
  <c r="C147" i="42"/>
  <c r="F142" i="42"/>
  <c r="E142" i="42"/>
  <c r="C142" i="42"/>
  <c r="F137" i="42"/>
  <c r="E137" i="42"/>
  <c r="C137" i="42"/>
  <c r="F132" i="42"/>
  <c r="E132" i="42"/>
  <c r="C132" i="42"/>
  <c r="F127" i="42"/>
  <c r="E127" i="42"/>
  <c r="C127" i="42"/>
  <c r="F122" i="42"/>
  <c r="E122" i="42"/>
  <c r="C122" i="42"/>
  <c r="F117" i="42"/>
  <c r="E117" i="42"/>
  <c r="C117" i="42"/>
  <c r="F112" i="42"/>
  <c r="E112" i="42"/>
  <c r="C112" i="42"/>
  <c r="F107" i="42"/>
  <c r="E107" i="42"/>
  <c r="C107" i="42"/>
  <c r="F102" i="42"/>
  <c r="E102" i="42"/>
  <c r="C102" i="42"/>
  <c r="F97" i="42"/>
  <c r="E97" i="42"/>
  <c r="C97" i="42"/>
  <c r="F92" i="42"/>
  <c r="E92" i="42"/>
  <c r="C92" i="42"/>
  <c r="F87" i="42"/>
  <c r="E87" i="42"/>
  <c r="C87" i="42"/>
  <c r="F82" i="42"/>
  <c r="E82" i="42"/>
  <c r="C82" i="42"/>
  <c r="F77" i="42"/>
  <c r="E77" i="42"/>
  <c r="C77" i="42"/>
  <c r="F72" i="42"/>
  <c r="E72" i="42"/>
  <c r="C72" i="42"/>
  <c r="F67" i="42"/>
  <c r="E67" i="42"/>
  <c r="C67" i="42"/>
  <c r="F62" i="42"/>
  <c r="E62" i="42"/>
  <c r="C62" i="42"/>
  <c r="F57" i="42"/>
  <c r="E57" i="42"/>
  <c r="C57" i="42"/>
  <c r="F52" i="42"/>
  <c r="E52" i="42"/>
  <c r="C52" i="42"/>
  <c r="F47" i="42"/>
  <c r="E47" i="42"/>
  <c r="C47" i="42"/>
  <c r="F42" i="42"/>
  <c r="E42" i="42"/>
  <c r="C42" i="42"/>
  <c r="F37" i="42"/>
  <c r="E37" i="42"/>
  <c r="C37" i="42"/>
  <c r="F32" i="42"/>
  <c r="E32" i="42"/>
  <c r="C32" i="42"/>
  <c r="F27" i="42"/>
  <c r="E27" i="42"/>
  <c r="C27" i="42"/>
  <c r="F22" i="42"/>
  <c r="E22" i="42"/>
  <c r="C22" i="42"/>
  <c r="F17" i="42"/>
  <c r="E17" i="42"/>
  <c r="C17" i="42"/>
  <c r="A257" i="42"/>
  <c r="A252" i="42"/>
  <c r="A247" i="42"/>
  <c r="A242" i="42"/>
  <c r="A237" i="42"/>
  <c r="A232" i="42"/>
  <c r="A227" i="42"/>
  <c r="A222" i="42"/>
  <c r="A217" i="42"/>
  <c r="A212" i="42"/>
  <c r="A207" i="42"/>
  <c r="A202" i="42"/>
  <c r="A197" i="42"/>
  <c r="A192" i="42"/>
  <c r="A187" i="42"/>
  <c r="A182" i="42"/>
  <c r="A177" i="42"/>
  <c r="A172" i="42"/>
  <c r="A167" i="42"/>
  <c r="A162" i="42"/>
  <c r="A157" i="42"/>
  <c r="A152" i="42"/>
  <c r="A147" i="42"/>
  <c r="A142" i="42"/>
  <c r="A137" i="42"/>
  <c r="A132" i="42"/>
  <c r="A127" i="42"/>
  <c r="A122" i="42"/>
  <c r="A117" i="42"/>
  <c r="A112" i="42"/>
  <c r="A107" i="42"/>
  <c r="A102" i="42"/>
  <c r="A97" i="42"/>
  <c r="A92" i="42"/>
  <c r="A87" i="42"/>
  <c r="A82" i="42"/>
  <c r="A77" i="42"/>
  <c r="A72" i="42"/>
  <c r="A67" i="42"/>
  <c r="A62" i="42"/>
  <c r="A57" i="42"/>
  <c r="A52" i="42"/>
  <c r="A47" i="42"/>
  <c r="A42" i="42"/>
  <c r="A37" i="42"/>
  <c r="A32" i="42"/>
  <c r="A27" i="42"/>
  <c r="A22" i="42"/>
  <c r="A17" i="42"/>
  <c r="F12" i="42"/>
  <c r="E12" i="42"/>
  <c r="C12" i="42"/>
  <c r="A12" i="42"/>
  <c r="U257" i="42"/>
  <c r="P257" i="4" s="1"/>
  <c r="J261" i="42"/>
  <c r="J259" i="42"/>
  <c r="J257" i="42"/>
  <c r="E257" i="4" s="1"/>
  <c r="J255" i="42"/>
  <c r="J253" i="42"/>
  <c r="U252" i="42"/>
  <c r="P252" i="4" s="1"/>
  <c r="J252" i="42"/>
  <c r="E252" i="4" s="1"/>
  <c r="J251" i="42"/>
  <c r="J250" i="42"/>
  <c r="J249" i="42"/>
  <c r="J248" i="42"/>
  <c r="U247" i="42"/>
  <c r="P247" i="4" s="1"/>
  <c r="J247" i="42"/>
  <c r="E247" i="4" s="1"/>
  <c r="J245" i="42"/>
  <c r="J243" i="42"/>
  <c r="U242" i="42"/>
  <c r="P242" i="4" s="1"/>
  <c r="J242" i="42"/>
  <c r="E242" i="4" s="1"/>
  <c r="J241" i="42"/>
  <c r="J240" i="42"/>
  <c r="J239" i="42"/>
  <c r="J238" i="42"/>
  <c r="U237" i="42"/>
  <c r="P237" i="4" s="1"/>
  <c r="J237" i="42"/>
  <c r="E237" i="4" s="1"/>
  <c r="J235" i="42"/>
  <c r="J233" i="42"/>
  <c r="U232" i="42"/>
  <c r="P232" i="4" s="1"/>
  <c r="J232" i="42"/>
  <c r="E232" i="4" s="1"/>
  <c r="J231" i="42"/>
  <c r="J230" i="42"/>
  <c r="J229" i="42"/>
  <c r="J228" i="42"/>
  <c r="U227" i="42"/>
  <c r="P227" i="4" s="1"/>
  <c r="J227" i="42"/>
  <c r="E227" i="4" s="1"/>
  <c r="J225" i="42"/>
  <c r="J223" i="42"/>
  <c r="U222" i="42"/>
  <c r="P222" i="4" s="1"/>
  <c r="J222" i="42"/>
  <c r="E222" i="4" s="1"/>
  <c r="J221" i="42"/>
  <c r="J220" i="42"/>
  <c r="J219" i="42"/>
  <c r="J218" i="42"/>
  <c r="U217" i="42"/>
  <c r="P217" i="4" s="1"/>
  <c r="J216" i="42"/>
  <c r="J215" i="42"/>
  <c r="J214" i="42"/>
  <c r="J213" i="42"/>
  <c r="U212" i="42"/>
  <c r="P212" i="4" s="1"/>
  <c r="J211" i="42"/>
  <c r="J209" i="42"/>
  <c r="U207" i="42"/>
  <c r="P207" i="4" s="1"/>
  <c r="J206" i="42"/>
  <c r="J205" i="42"/>
  <c r="J204" i="42"/>
  <c r="J203" i="42"/>
  <c r="U202" i="42"/>
  <c r="P202" i="4" s="1"/>
  <c r="J201" i="42"/>
  <c r="J199" i="42"/>
  <c r="U197" i="42"/>
  <c r="P197" i="4" s="1"/>
  <c r="J196" i="42"/>
  <c r="J195" i="42"/>
  <c r="J194" i="42"/>
  <c r="J193" i="42"/>
  <c r="U192" i="42"/>
  <c r="P192" i="4" s="1"/>
  <c r="J191" i="42"/>
  <c r="J189" i="42"/>
  <c r="U187" i="42"/>
  <c r="P187" i="4" s="1"/>
  <c r="J186" i="42"/>
  <c r="J185" i="42"/>
  <c r="J184" i="42"/>
  <c r="J183" i="42"/>
  <c r="U182" i="42"/>
  <c r="P182" i="4" s="1"/>
  <c r="J181" i="42"/>
  <c r="J179" i="42"/>
  <c r="U177" i="42"/>
  <c r="P177" i="4" s="1"/>
  <c r="J176" i="42"/>
  <c r="J175" i="42"/>
  <c r="J174" i="42"/>
  <c r="J173" i="42"/>
  <c r="U172" i="42"/>
  <c r="P172" i="4" s="1"/>
  <c r="J171" i="42"/>
  <c r="J169" i="42"/>
  <c r="U167" i="42"/>
  <c r="P167" i="4" s="1"/>
  <c r="J166" i="42"/>
  <c r="J165" i="42"/>
  <c r="J164" i="42"/>
  <c r="J163" i="42"/>
  <c r="U162" i="42"/>
  <c r="P162" i="4" s="1"/>
  <c r="J161" i="42"/>
  <c r="J159" i="42"/>
  <c r="U157" i="42"/>
  <c r="P157" i="4" s="1"/>
  <c r="J156" i="42"/>
  <c r="J155" i="42"/>
  <c r="J154" i="42"/>
  <c r="J153" i="42"/>
  <c r="U152" i="42"/>
  <c r="P152" i="4" s="1"/>
  <c r="J151" i="42"/>
  <c r="J149" i="42"/>
  <c r="J148" i="42"/>
  <c r="U147" i="42"/>
  <c r="P147" i="4" s="1"/>
  <c r="J147" i="42"/>
  <c r="E147" i="4" s="1"/>
  <c r="J146" i="42"/>
  <c r="J145" i="42"/>
  <c r="J144" i="42"/>
  <c r="J143" i="42"/>
  <c r="U142" i="42"/>
  <c r="P142" i="4" s="1"/>
  <c r="J142" i="42"/>
  <c r="E142" i="4" s="1"/>
  <c r="J141" i="42"/>
  <c r="J140" i="42"/>
  <c r="J139" i="42"/>
  <c r="J138" i="42"/>
  <c r="U137" i="42"/>
  <c r="P137" i="4" s="1"/>
  <c r="J137" i="42"/>
  <c r="E137" i="4" s="1"/>
  <c r="J136" i="42"/>
  <c r="J135" i="42"/>
  <c r="J134" i="42"/>
  <c r="J133" i="42"/>
  <c r="U132" i="42"/>
  <c r="P132" i="4" s="1"/>
  <c r="J132" i="42"/>
  <c r="E132" i="4" s="1"/>
  <c r="J131" i="42"/>
  <c r="J130" i="42"/>
  <c r="J129" i="42"/>
  <c r="J128" i="42"/>
  <c r="U127" i="42"/>
  <c r="P127" i="4" s="1"/>
  <c r="J127" i="42"/>
  <c r="E127" i="4" s="1"/>
  <c r="U122" i="42"/>
  <c r="P122" i="4" s="1"/>
  <c r="U117" i="42"/>
  <c r="P117" i="4" s="1"/>
  <c r="U112" i="42"/>
  <c r="P112" i="4" s="1"/>
  <c r="U107" i="42"/>
  <c r="P107" i="4" s="1"/>
  <c r="U102" i="42"/>
  <c r="P102" i="4" s="1"/>
  <c r="U97" i="42"/>
  <c r="P97" i="4" s="1"/>
  <c r="U92" i="42"/>
  <c r="P92" i="4" s="1"/>
  <c r="U87" i="42"/>
  <c r="P87" i="4" s="1"/>
  <c r="U82" i="42"/>
  <c r="P82" i="4" s="1"/>
  <c r="U77" i="42"/>
  <c r="P77" i="4" s="1"/>
  <c r="U72" i="42"/>
  <c r="P72" i="4" s="1"/>
  <c r="U67" i="42"/>
  <c r="P67" i="4" s="1"/>
  <c r="U62" i="42"/>
  <c r="P62" i="4" s="1"/>
  <c r="J71" i="42"/>
  <c r="J70" i="42"/>
  <c r="J69" i="42"/>
  <c r="J68" i="42"/>
  <c r="U57" i="42"/>
  <c r="P57" i="4" s="1"/>
  <c r="U52" i="42"/>
  <c r="P52" i="4" s="1"/>
  <c r="U47" i="42"/>
  <c r="P47" i="4" s="1"/>
  <c r="U42" i="42"/>
  <c r="P42" i="4" s="1"/>
  <c r="U37" i="42"/>
  <c r="P37" i="4" s="1"/>
  <c r="U32" i="42"/>
  <c r="P32" i="4" s="1"/>
  <c r="U27" i="42"/>
  <c r="P27" i="4" s="1"/>
  <c r="U22" i="42"/>
  <c r="P22" i="4" s="1"/>
  <c r="U17" i="42"/>
  <c r="P17" i="4" s="1"/>
  <c r="J212" i="42" l="1"/>
  <c r="E212" i="4" s="1"/>
  <c r="Q212" i="4" s="1"/>
  <c r="J67" i="42"/>
  <c r="E67" i="4" s="1"/>
  <c r="Q67" i="4" s="1"/>
  <c r="J162" i="42"/>
  <c r="E162" i="4" s="1"/>
  <c r="Q162" i="4" s="1"/>
  <c r="J182" i="42"/>
  <c r="E182" i="4" s="1"/>
  <c r="Q182" i="4" s="1"/>
  <c r="AX182" i="4" s="1"/>
  <c r="J202" i="42"/>
  <c r="E202" i="4" s="1"/>
  <c r="Q202" i="4" s="1"/>
  <c r="J158" i="42"/>
  <c r="J157" i="42"/>
  <c r="E157" i="4" s="1"/>
  <c r="Q157" i="4" s="1"/>
  <c r="J168" i="42"/>
  <c r="J167" i="42"/>
  <c r="E167" i="4" s="1"/>
  <c r="Q167" i="4" s="1"/>
  <c r="J178" i="42"/>
  <c r="J177" i="42"/>
  <c r="E177" i="4" s="1"/>
  <c r="Q177" i="4" s="1"/>
  <c r="J188" i="42"/>
  <c r="J187" i="42"/>
  <c r="E187" i="4" s="1"/>
  <c r="Q187" i="4" s="1"/>
  <c r="J198" i="42"/>
  <c r="J197" i="42"/>
  <c r="E197" i="4" s="1"/>
  <c r="Q197" i="4" s="1"/>
  <c r="J208" i="42"/>
  <c r="J207" i="42"/>
  <c r="E207" i="4" s="1"/>
  <c r="Q207" i="4" s="1"/>
  <c r="J217" i="42"/>
  <c r="E217" i="4" s="1"/>
  <c r="Q217" i="4" s="1"/>
  <c r="AC257" i="4"/>
  <c r="Q257" i="4"/>
  <c r="AX257" i="4" s="1"/>
  <c r="AC252" i="4"/>
  <c r="Q252" i="4"/>
  <c r="AC247" i="4"/>
  <c r="Q247" i="4"/>
  <c r="AX247" i="4" s="1"/>
  <c r="AC242" i="4"/>
  <c r="Q242" i="4"/>
  <c r="AC237" i="4"/>
  <c r="Q237" i="4"/>
  <c r="AX237" i="4" s="1"/>
  <c r="AC232" i="4"/>
  <c r="Q232" i="4"/>
  <c r="AC227" i="4"/>
  <c r="Q227" i="4"/>
  <c r="AX227" i="4" s="1"/>
  <c r="AC222" i="4"/>
  <c r="Q222" i="4"/>
  <c r="AC217" i="4"/>
  <c r="AC212" i="4"/>
  <c r="AC207" i="4"/>
  <c r="AC202" i="4"/>
  <c r="AC197" i="4"/>
  <c r="AC192" i="4"/>
  <c r="Q192" i="4"/>
  <c r="AC187" i="4"/>
  <c r="AC182" i="4"/>
  <c r="AC177" i="4"/>
  <c r="AC172" i="4"/>
  <c r="Q172" i="4"/>
  <c r="AC167" i="4"/>
  <c r="AC162" i="4"/>
  <c r="AC157" i="4"/>
  <c r="AC152" i="4"/>
  <c r="Q152" i="4"/>
  <c r="AX152" i="4" s="1"/>
  <c r="AC147" i="4"/>
  <c r="Q147" i="4"/>
  <c r="AC142" i="4"/>
  <c r="Q142" i="4"/>
  <c r="AX142" i="4" s="1"/>
  <c r="AC137" i="4"/>
  <c r="Q137" i="4"/>
  <c r="AC132" i="4"/>
  <c r="Q132" i="4"/>
  <c r="AX132" i="4" s="1"/>
  <c r="AC127" i="4"/>
  <c r="Q127" i="4"/>
  <c r="AC67" i="4"/>
  <c r="J126" i="39"/>
  <c r="J125" i="39"/>
  <c r="J124" i="39"/>
  <c r="J123" i="39"/>
  <c r="J122" i="39"/>
  <c r="AE122" i="4" s="1"/>
  <c r="AM122" i="4" s="1"/>
  <c r="AW122" i="4" s="1"/>
  <c r="J121" i="39"/>
  <c r="J120" i="39"/>
  <c r="J119" i="39"/>
  <c r="J118" i="39"/>
  <c r="J117" i="39"/>
  <c r="AE117" i="4" s="1"/>
  <c r="AM117" i="4" s="1"/>
  <c r="AW117" i="4" s="1"/>
  <c r="AX117" i="4" s="1"/>
  <c r="J116" i="39"/>
  <c r="J115" i="39"/>
  <c r="J114" i="39"/>
  <c r="J113" i="39"/>
  <c r="J112" i="39"/>
  <c r="AE112" i="4" s="1"/>
  <c r="AM112" i="4" s="1"/>
  <c r="AW112" i="4" s="1"/>
  <c r="J111" i="39"/>
  <c r="J110" i="39"/>
  <c r="J109" i="39"/>
  <c r="J108" i="39"/>
  <c r="J107" i="39"/>
  <c r="AE107" i="4" s="1"/>
  <c r="AM107" i="4" s="1"/>
  <c r="AW107" i="4" s="1"/>
  <c r="J106" i="39"/>
  <c r="J105" i="39"/>
  <c r="J104" i="39"/>
  <c r="J103" i="39"/>
  <c r="J102" i="39"/>
  <c r="AE102" i="4" s="1"/>
  <c r="AM102" i="4" s="1"/>
  <c r="AW102" i="4" s="1"/>
  <c r="J101" i="39"/>
  <c r="J100" i="39"/>
  <c r="J99" i="39"/>
  <c r="J98" i="39"/>
  <c r="J97" i="39"/>
  <c r="AE97" i="4" s="1"/>
  <c r="AM97" i="4" s="1"/>
  <c r="AW97" i="4" s="1"/>
  <c r="J96" i="39"/>
  <c r="J95" i="39"/>
  <c r="J94" i="39"/>
  <c r="J93" i="39"/>
  <c r="J91" i="39"/>
  <c r="J90" i="39"/>
  <c r="J89" i="39"/>
  <c r="J88" i="39"/>
  <c r="J86" i="39"/>
  <c r="J85" i="39"/>
  <c r="J84" i="39"/>
  <c r="J83" i="39"/>
  <c r="J81" i="39"/>
  <c r="J80" i="39"/>
  <c r="J79" i="39"/>
  <c r="J78" i="39"/>
  <c r="J76" i="39"/>
  <c r="J75" i="39"/>
  <c r="J74" i="39"/>
  <c r="J73" i="39"/>
  <c r="J66" i="39"/>
  <c r="J64" i="39"/>
  <c r="J61" i="39"/>
  <c r="J59" i="39"/>
  <c r="J55" i="39"/>
  <c r="J53" i="39"/>
  <c r="J51" i="39"/>
  <c r="J49" i="39"/>
  <c r="J45" i="39"/>
  <c r="J43" i="39"/>
  <c r="J30" i="39"/>
  <c r="J28" i="39"/>
  <c r="J26" i="39"/>
  <c r="J24" i="39"/>
  <c r="J65" i="39"/>
  <c r="J63" i="39"/>
  <c r="J60" i="39"/>
  <c r="J58" i="39"/>
  <c r="J56" i="39"/>
  <c r="J54" i="39"/>
  <c r="J52" i="39"/>
  <c r="AE52" i="4" s="1"/>
  <c r="AM52" i="4" s="1"/>
  <c r="AW52" i="4" s="1"/>
  <c r="J50" i="39"/>
  <c r="J48" i="39"/>
  <c r="J46" i="39"/>
  <c r="J44" i="39"/>
  <c r="J41" i="39"/>
  <c r="J40" i="39"/>
  <c r="J39" i="39"/>
  <c r="J38" i="39"/>
  <c r="J37" i="39"/>
  <c r="AE37" i="4" s="1"/>
  <c r="AM37" i="4" s="1"/>
  <c r="AW37" i="4" s="1"/>
  <c r="J36" i="39"/>
  <c r="J35" i="39"/>
  <c r="J34" i="39"/>
  <c r="J33" i="39"/>
  <c r="J32" i="39"/>
  <c r="AE32" i="4" s="1"/>
  <c r="AM32" i="4" s="1"/>
  <c r="AW32" i="4" s="1"/>
  <c r="J31" i="39"/>
  <c r="J29" i="39"/>
  <c r="J27" i="39"/>
  <c r="AE27" i="4" s="1"/>
  <c r="AM27" i="4" s="1"/>
  <c r="AW27" i="4" s="1"/>
  <c r="J25" i="39"/>
  <c r="J23" i="39"/>
  <c r="J18" i="39"/>
  <c r="J19" i="39"/>
  <c r="J20" i="39"/>
  <c r="J21" i="39"/>
  <c r="J13" i="39"/>
  <c r="J14" i="39"/>
  <c r="J15" i="39"/>
  <c r="J16" i="39"/>
  <c r="J126" i="43"/>
  <c r="J125" i="43"/>
  <c r="J124" i="43"/>
  <c r="J123" i="43"/>
  <c r="J122" i="43"/>
  <c r="R122" i="4" s="1"/>
  <c r="AC122" i="4" s="1"/>
  <c r="J121" i="43"/>
  <c r="J120" i="43"/>
  <c r="J119" i="43"/>
  <c r="J118" i="43"/>
  <c r="J117" i="43"/>
  <c r="R117" i="4" s="1"/>
  <c r="AC117" i="4" s="1"/>
  <c r="J116" i="43"/>
  <c r="J115" i="43"/>
  <c r="J114" i="43"/>
  <c r="J113" i="43"/>
  <c r="J112" i="43"/>
  <c r="R112" i="4" s="1"/>
  <c r="AC112" i="4" s="1"/>
  <c r="J111" i="43"/>
  <c r="J110" i="43"/>
  <c r="J109" i="43"/>
  <c r="J108" i="43"/>
  <c r="J107" i="43"/>
  <c r="R107" i="4" s="1"/>
  <c r="AC107" i="4" s="1"/>
  <c r="J106" i="43"/>
  <c r="J105" i="43"/>
  <c r="J104" i="43"/>
  <c r="J103" i="43"/>
  <c r="J101" i="43"/>
  <c r="J100" i="43"/>
  <c r="J99" i="43"/>
  <c r="J98" i="43"/>
  <c r="J96" i="43"/>
  <c r="J95" i="43"/>
  <c r="J94" i="43"/>
  <c r="J93" i="43"/>
  <c r="J91" i="43"/>
  <c r="J90" i="43"/>
  <c r="J89" i="43"/>
  <c r="J88" i="43"/>
  <c r="J86" i="43"/>
  <c r="J85" i="43"/>
  <c r="J84" i="43"/>
  <c r="J83" i="43"/>
  <c r="J81" i="43"/>
  <c r="J80" i="43"/>
  <c r="J79" i="43"/>
  <c r="J78" i="43"/>
  <c r="J76" i="43"/>
  <c r="J75" i="43"/>
  <c r="J74" i="43"/>
  <c r="J73" i="43"/>
  <c r="J66" i="43"/>
  <c r="J65" i="43"/>
  <c r="J64" i="43"/>
  <c r="J63" i="43"/>
  <c r="J61" i="43"/>
  <c r="J60" i="43"/>
  <c r="J59" i="43"/>
  <c r="J58" i="43"/>
  <c r="J56" i="43"/>
  <c r="J55" i="43"/>
  <c r="J54" i="43"/>
  <c r="J53" i="43"/>
  <c r="J51" i="43"/>
  <c r="J50" i="43"/>
  <c r="J49" i="43"/>
  <c r="J48" i="43"/>
  <c r="J46" i="43"/>
  <c r="J45" i="43"/>
  <c r="J44" i="43"/>
  <c r="J43" i="43"/>
  <c r="J41" i="43"/>
  <c r="J40" i="43"/>
  <c r="J39" i="43"/>
  <c r="J38" i="43"/>
  <c r="J36" i="43"/>
  <c r="J35" i="43"/>
  <c r="J34" i="43"/>
  <c r="J33" i="43"/>
  <c r="J31" i="43"/>
  <c r="J30" i="43"/>
  <c r="J29" i="43"/>
  <c r="J28" i="43"/>
  <c r="J26" i="43"/>
  <c r="J25" i="43"/>
  <c r="J24" i="43"/>
  <c r="J23" i="43"/>
  <c r="J18" i="43"/>
  <c r="J19" i="43"/>
  <c r="J20" i="43"/>
  <c r="J21" i="43"/>
  <c r="J13" i="43"/>
  <c r="J14" i="43"/>
  <c r="J15" i="43"/>
  <c r="J16" i="43"/>
  <c r="J125" i="42"/>
  <c r="J123" i="42"/>
  <c r="J121" i="42"/>
  <c r="J119" i="42"/>
  <c r="J117" i="42"/>
  <c r="E117" i="4" s="1"/>
  <c r="Q117" i="4" s="1"/>
  <c r="J115" i="42"/>
  <c r="J113" i="42"/>
  <c r="J111" i="42"/>
  <c r="J109" i="42"/>
  <c r="J105" i="42"/>
  <c r="J103" i="42"/>
  <c r="J101" i="42"/>
  <c r="J99" i="42"/>
  <c r="J95" i="42"/>
  <c r="J93" i="42"/>
  <c r="J91" i="42"/>
  <c r="J89" i="42"/>
  <c r="J87" i="42"/>
  <c r="E87" i="4" s="1"/>
  <c r="Q87" i="4" s="1"/>
  <c r="J85" i="42"/>
  <c r="J83" i="42"/>
  <c r="J81" i="42"/>
  <c r="J79" i="42"/>
  <c r="J77" i="42"/>
  <c r="E77" i="4" s="1"/>
  <c r="Q77" i="4" s="1"/>
  <c r="J75" i="42"/>
  <c r="J73" i="42"/>
  <c r="J126" i="42"/>
  <c r="J124" i="42"/>
  <c r="J122" i="42"/>
  <c r="E122" i="4" s="1"/>
  <c r="Q122" i="4" s="1"/>
  <c r="J120" i="42"/>
  <c r="J118" i="42"/>
  <c r="J116" i="42"/>
  <c r="J114" i="42"/>
  <c r="J112" i="42"/>
  <c r="E112" i="4" s="1"/>
  <c r="Q112" i="4" s="1"/>
  <c r="J110" i="42"/>
  <c r="J108" i="42"/>
  <c r="J106" i="42"/>
  <c r="J104" i="42"/>
  <c r="J102" i="42"/>
  <c r="E102" i="4" s="1"/>
  <c r="Q102" i="4" s="1"/>
  <c r="J100" i="42"/>
  <c r="J98" i="42"/>
  <c r="J96" i="42"/>
  <c r="J94" i="42"/>
  <c r="J90" i="42"/>
  <c r="J88" i="42"/>
  <c r="J86" i="42"/>
  <c r="J84" i="42"/>
  <c r="J82" i="42"/>
  <c r="E82" i="4" s="1"/>
  <c r="Q82" i="4" s="1"/>
  <c r="J80" i="42"/>
  <c r="J78" i="42"/>
  <c r="J76" i="42"/>
  <c r="J74" i="42"/>
  <c r="J66" i="42"/>
  <c r="J65" i="42"/>
  <c r="J64" i="42"/>
  <c r="J63" i="42"/>
  <c r="J62" i="42"/>
  <c r="E62" i="4" s="1"/>
  <c r="Q62" i="4" s="1"/>
  <c r="J61" i="42"/>
  <c r="J60" i="42"/>
  <c r="J59" i="42"/>
  <c r="J58" i="42"/>
  <c r="J57" i="42"/>
  <c r="E57" i="4" s="1"/>
  <c r="Q57" i="4" s="1"/>
  <c r="J56" i="42"/>
  <c r="J55" i="42"/>
  <c r="J54" i="42"/>
  <c r="J53" i="42"/>
  <c r="J52" i="42"/>
  <c r="E52" i="4" s="1"/>
  <c r="Q52" i="4" s="1"/>
  <c r="J51" i="42"/>
  <c r="J50" i="42"/>
  <c r="J49" i="42"/>
  <c r="J48" i="42"/>
  <c r="J47" i="42"/>
  <c r="E47" i="4" s="1"/>
  <c r="Q47" i="4" s="1"/>
  <c r="J46" i="42"/>
  <c r="J45" i="42"/>
  <c r="J44" i="42"/>
  <c r="J43" i="42"/>
  <c r="J42" i="42"/>
  <c r="E42" i="4" s="1"/>
  <c r="Q42" i="4" s="1"/>
  <c r="J41" i="42"/>
  <c r="J40" i="42"/>
  <c r="J39" i="42"/>
  <c r="J38" i="42"/>
  <c r="J37" i="42"/>
  <c r="E37" i="4" s="1"/>
  <c r="Q37" i="4" s="1"/>
  <c r="J36" i="42"/>
  <c r="J35" i="42"/>
  <c r="J34" i="42"/>
  <c r="J33" i="42"/>
  <c r="J32" i="42"/>
  <c r="E32" i="4" s="1"/>
  <c r="Q32" i="4" s="1"/>
  <c r="J31" i="42"/>
  <c r="J30" i="42"/>
  <c r="J29" i="42"/>
  <c r="J28" i="42"/>
  <c r="J27" i="42"/>
  <c r="E27" i="4" s="1"/>
  <c r="Q27" i="4" s="1"/>
  <c r="J26" i="42"/>
  <c r="J25" i="42"/>
  <c r="J24" i="42"/>
  <c r="J23" i="42"/>
  <c r="J22" i="42"/>
  <c r="E22" i="4" s="1"/>
  <c r="Q22" i="4" s="1"/>
  <c r="AX122" i="4" l="1"/>
  <c r="AX197" i="4"/>
  <c r="AX177" i="4"/>
  <c r="AX157" i="4"/>
  <c r="AX162" i="4"/>
  <c r="AX27" i="4"/>
  <c r="AX172" i="4"/>
  <c r="AX222" i="4"/>
  <c r="AX232" i="4"/>
  <c r="AX242" i="4"/>
  <c r="AX252" i="4"/>
  <c r="AX217" i="4"/>
  <c r="AX67" i="4"/>
  <c r="AX112" i="4"/>
  <c r="AX127" i="4"/>
  <c r="AX137" i="4"/>
  <c r="AX147" i="4"/>
  <c r="AX192" i="4"/>
  <c r="AX207" i="4"/>
  <c r="AX187" i="4"/>
  <c r="AX167" i="4"/>
  <c r="AX202" i="4"/>
  <c r="AX212" i="4"/>
  <c r="J47" i="39"/>
  <c r="AE47" i="4" s="1"/>
  <c r="AM47" i="4" s="1"/>
  <c r="AW47" i="4" s="1"/>
  <c r="J72" i="39"/>
  <c r="AE72" i="4" s="1"/>
  <c r="AM72" i="4" s="1"/>
  <c r="AW72" i="4" s="1"/>
  <c r="J77" i="39"/>
  <c r="AE77" i="4" s="1"/>
  <c r="AM77" i="4" s="1"/>
  <c r="AW77" i="4" s="1"/>
  <c r="J82" i="39"/>
  <c r="AE82" i="4" s="1"/>
  <c r="AM82" i="4" s="1"/>
  <c r="AW82" i="4" s="1"/>
  <c r="AX82" i="4" s="1"/>
  <c r="J87" i="39"/>
  <c r="AE87" i="4" s="1"/>
  <c r="AM87" i="4" s="1"/>
  <c r="AW87" i="4" s="1"/>
  <c r="J92" i="39"/>
  <c r="AE92" i="4" s="1"/>
  <c r="AM92" i="4" s="1"/>
  <c r="AW92" i="4" s="1"/>
  <c r="J27" i="43"/>
  <c r="R27" i="4" s="1"/>
  <c r="AC27" i="4" s="1"/>
  <c r="J37" i="43"/>
  <c r="R37" i="4" s="1"/>
  <c r="AC37" i="4" s="1"/>
  <c r="AX37" i="4" s="1"/>
  <c r="J47" i="43"/>
  <c r="R47" i="4" s="1"/>
  <c r="AC47" i="4" s="1"/>
  <c r="J57" i="43"/>
  <c r="R57" i="4" s="1"/>
  <c r="AC57" i="4" s="1"/>
  <c r="J77" i="43"/>
  <c r="R77" i="4" s="1"/>
  <c r="AC77" i="4" s="1"/>
  <c r="J82" i="43"/>
  <c r="R82" i="4" s="1"/>
  <c r="AC82" i="4" s="1"/>
  <c r="J87" i="43"/>
  <c r="R87" i="4" s="1"/>
  <c r="AC87" i="4" s="1"/>
  <c r="J92" i="43"/>
  <c r="R92" i="4" s="1"/>
  <c r="AC92" i="4" s="1"/>
  <c r="J22" i="43"/>
  <c r="R22" i="4" s="1"/>
  <c r="AC22" i="4" s="1"/>
  <c r="J32" i="43"/>
  <c r="R32" i="4" s="1"/>
  <c r="AC32" i="4" s="1"/>
  <c r="AX32" i="4" s="1"/>
  <c r="J42" i="43"/>
  <c r="R42" i="4" s="1"/>
  <c r="AC42" i="4" s="1"/>
  <c r="J52" i="43"/>
  <c r="R52" i="4" s="1"/>
  <c r="AC52" i="4" s="1"/>
  <c r="AX52" i="4" s="1"/>
  <c r="J62" i="43"/>
  <c r="R62" i="4" s="1"/>
  <c r="AC62" i="4" s="1"/>
  <c r="J97" i="43"/>
  <c r="R97" i="4" s="1"/>
  <c r="AC97" i="4" s="1"/>
  <c r="AX97" i="4" s="1"/>
  <c r="J102" i="43"/>
  <c r="R102" i="4" s="1"/>
  <c r="AC102" i="4" s="1"/>
  <c r="AX102" i="4" s="1"/>
  <c r="J97" i="42"/>
  <c r="E97" i="4" s="1"/>
  <c r="Q97" i="4" s="1"/>
  <c r="J107" i="42"/>
  <c r="E107" i="4" s="1"/>
  <c r="Q107" i="4" s="1"/>
  <c r="AX107" i="4" s="1"/>
  <c r="J42" i="39"/>
  <c r="AE42" i="4" s="1"/>
  <c r="AM42" i="4" s="1"/>
  <c r="AW42" i="4" s="1"/>
  <c r="AX42" i="4" s="1"/>
  <c r="J22" i="39"/>
  <c r="AE22" i="4" s="1"/>
  <c r="AM22" i="4" s="1"/>
  <c r="AW22" i="4" s="1"/>
  <c r="AX22" i="4" s="1"/>
  <c r="J62" i="39"/>
  <c r="AE62" i="4" s="1"/>
  <c r="AM62" i="4" s="1"/>
  <c r="AW62" i="4" s="1"/>
  <c r="AX62" i="4" s="1"/>
  <c r="J72" i="42"/>
  <c r="E72" i="4" s="1"/>
  <c r="Q72" i="4" s="1"/>
  <c r="J92" i="42"/>
  <c r="E92" i="4" s="1"/>
  <c r="Q92" i="4" s="1"/>
  <c r="J57" i="39"/>
  <c r="AE57" i="4" s="1"/>
  <c r="AM57" i="4" s="1"/>
  <c r="AW57" i="4" s="1"/>
  <c r="AX57" i="4" s="1"/>
  <c r="J72" i="43"/>
  <c r="R72" i="4" s="1"/>
  <c r="AC72" i="4" s="1"/>
  <c r="J18" i="42"/>
  <c r="J19" i="42"/>
  <c r="J20" i="42"/>
  <c r="J21" i="42"/>
  <c r="J13" i="42"/>
  <c r="J14" i="42"/>
  <c r="J15" i="42"/>
  <c r="J12" i="43"/>
  <c r="R12" i="4" s="1"/>
  <c r="AC12" i="4" s="1"/>
  <c r="J17" i="42"/>
  <c r="E17" i="4" s="1"/>
  <c r="J16" i="42"/>
  <c r="AX77" i="4" l="1"/>
  <c r="AX92" i="4"/>
  <c r="AX72" i="4"/>
  <c r="AX87" i="4"/>
  <c r="AX47" i="4"/>
  <c r="J17" i="43"/>
  <c r="J12" i="42"/>
  <c r="E12" i="4" s="1"/>
  <c r="Q12" i="4" s="1"/>
  <c r="Q17" i="4"/>
  <c r="J12" i="39"/>
  <c r="AE12" i="4" s="1"/>
  <c r="AM12" i="4" s="1"/>
  <c r="AW12" i="4" s="1"/>
  <c r="AX12" i="4" s="1"/>
  <c r="R17" i="4" l="1"/>
  <c r="AC17" i="4" s="1"/>
  <c r="J17" i="39"/>
  <c r="AE17" i="4" l="1"/>
  <c r="AM17" i="4" s="1"/>
  <c r="AW17" i="4" s="1"/>
  <c r="AX17" i="4" s="1"/>
  <c r="AY22" i="4" l="1"/>
  <c r="AY212" i="4"/>
  <c r="AY232" i="4"/>
  <c r="AY252" i="4"/>
  <c r="AY12" i="4"/>
  <c r="AY227" i="4"/>
  <c r="AY247" i="4"/>
  <c r="AY197" i="4"/>
  <c r="AY117" i="4"/>
  <c r="AY37" i="4"/>
  <c r="AY142" i="4"/>
  <c r="AY62" i="4"/>
  <c r="AY147" i="4"/>
  <c r="AY67" i="4"/>
  <c r="AY172" i="4"/>
  <c r="AY92" i="4"/>
  <c r="AY177" i="4"/>
  <c r="AY97" i="4"/>
  <c r="AY202" i="4"/>
  <c r="AY122" i="4"/>
  <c r="AY207" i="4"/>
  <c r="AY127" i="4"/>
  <c r="AY47" i="4"/>
  <c r="AY152" i="4"/>
  <c r="AY72" i="4"/>
  <c r="AY17" i="4"/>
  <c r="AY42" i="4"/>
  <c r="AY222" i="4"/>
  <c r="AY242" i="4"/>
  <c r="AY32" i="4"/>
  <c r="AY217" i="4"/>
  <c r="AY237" i="4"/>
  <c r="AY257" i="4"/>
  <c r="AY157" i="4"/>
  <c r="AY77" i="4"/>
  <c r="AY182" i="4"/>
  <c r="AY102" i="4"/>
  <c r="AY187" i="4"/>
  <c r="AY107" i="4"/>
  <c r="AY27" i="4"/>
  <c r="AY132" i="4"/>
  <c r="AY52" i="4"/>
  <c r="AY137" i="4"/>
  <c r="AY57" i="4"/>
  <c r="AY162" i="4"/>
  <c r="AY82" i="4"/>
  <c r="AY167" i="4"/>
  <c r="AY87" i="4"/>
  <c r="AY192" i="4"/>
  <c r="AY112" i="4"/>
</calcChain>
</file>

<file path=xl/comments1.xml><?xml version="1.0" encoding="utf-8"?>
<comments xmlns="http://schemas.openxmlformats.org/spreadsheetml/2006/main">
  <authors>
    <author>TMN</author>
  </authors>
  <commentList>
    <comment ref="C12" authorId="0">
      <text>
        <r>
          <rPr>
            <b/>
            <sz val="9"/>
            <color indexed="81"/>
            <rFont val="Tahoma"/>
            <family val="2"/>
          </rPr>
          <t>Selecionar CLDE</t>
        </r>
      </text>
    </comment>
    <comment ref="D12" authorId="0">
      <text>
        <r>
          <rPr>
            <b/>
            <sz val="9"/>
            <color indexed="81"/>
            <rFont val="Tahoma"/>
            <family val="2"/>
          </rPr>
          <t>Selecionar DSR</t>
        </r>
        <r>
          <rPr>
            <sz val="9"/>
            <color indexed="81"/>
            <rFont val="Tahoma"/>
            <family val="2"/>
          </rPr>
          <t xml:space="preserve">
</t>
        </r>
      </text>
    </comment>
  </commentList>
</comments>
</file>

<file path=xl/comments2.xml><?xml version="1.0" encoding="utf-8"?>
<comments xmlns="http://schemas.openxmlformats.org/spreadsheetml/2006/main">
  <authors>
    <author>Utilizador</author>
  </authors>
  <commentList>
    <comment ref="U3" authorId="0">
      <text>
        <r>
          <rPr>
            <b/>
            <sz val="9"/>
            <color indexed="81"/>
            <rFont val="Tahoma"/>
            <family val="2"/>
          </rPr>
          <t>↓ Para cada aluno selecione aparelho</t>
        </r>
        <r>
          <rPr>
            <sz val="9"/>
            <color indexed="81"/>
            <rFont val="Tahoma"/>
            <family val="2"/>
          </rPr>
          <t xml:space="preserve">
</t>
        </r>
      </text>
    </comment>
  </commentList>
</comments>
</file>

<file path=xl/sharedStrings.xml><?xml version="1.0" encoding="utf-8"?>
<sst xmlns="http://schemas.openxmlformats.org/spreadsheetml/2006/main" count="1117" uniqueCount="105">
  <si>
    <t>Escola</t>
  </si>
  <si>
    <t>Nota Final</t>
  </si>
  <si>
    <t>Classificação</t>
  </si>
  <si>
    <t>Fase</t>
  </si>
  <si>
    <t>Data</t>
  </si>
  <si>
    <t>CLDE</t>
  </si>
  <si>
    <t>JE1</t>
  </si>
  <si>
    <t>JE2</t>
  </si>
  <si>
    <t>JE3</t>
  </si>
  <si>
    <t>Total</t>
  </si>
  <si>
    <t>Aluno</t>
  </si>
  <si>
    <t>Dd</t>
  </si>
  <si>
    <t>Deduções</t>
  </si>
  <si>
    <t>Sim</t>
  </si>
  <si>
    <t>DESPORTOS GÍMNICOS</t>
  </si>
  <si>
    <t>Nota Execução</t>
  </si>
  <si>
    <t>Nível</t>
  </si>
  <si>
    <t>Prova de</t>
  </si>
  <si>
    <t>Local</t>
  </si>
  <si>
    <t>Ano letivo</t>
  </si>
  <si>
    <t>Exec</t>
  </si>
  <si>
    <t>Exec.</t>
  </si>
  <si>
    <t>J Arbitro</t>
  </si>
  <si>
    <t>Nome</t>
  </si>
  <si>
    <t>Salto anulado</t>
  </si>
  <si>
    <t>DESPORTOS GIMNICOS</t>
  </si>
  <si>
    <t>Artística</t>
  </si>
  <si>
    <t>Falar / sinais /simulações</t>
  </si>
  <si>
    <t>Intervenção / Ajuda fisica</t>
  </si>
  <si>
    <t>Comportamento anti-desportivo</t>
  </si>
  <si>
    <t>Juiz Árbitro</t>
  </si>
  <si>
    <t>Solo</t>
  </si>
  <si>
    <t>Aparelho</t>
  </si>
  <si>
    <t>Ginástica Artística</t>
  </si>
  <si>
    <t>Trave</t>
  </si>
  <si>
    <t>B.Fixa</t>
  </si>
  <si>
    <t>Paralelas</t>
  </si>
  <si>
    <t>Pontuações Solo</t>
  </si>
  <si>
    <t>Pontuações Aparelho</t>
  </si>
  <si>
    <t>Pontuações Salto</t>
  </si>
  <si>
    <t>Prova</t>
  </si>
  <si>
    <t>JE4</t>
  </si>
  <si>
    <t>JE5</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</si>
  <si>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</si>
  <si>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</si>
  <si>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</si>
  <si>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</si>
  <si>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</si>
  <si>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</si>
  <si>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</si>
  <si>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</si>
  <si>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</si>
  <si>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</si>
  <si>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</si>
  <si>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</si>
  <si>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</si>
  <si>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</si>
  <si>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</si>
  <si>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</si>
  <si>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</si>
  <si>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</si>
  <si>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</si>
  <si>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</si>
  <si>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</si>
  <si>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</si>
  <si>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</si>
  <si>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</si>
  <si>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</si>
  <si>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</si>
  <si>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</si>
  <si>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</si>
  <si>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</si>
  <si>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</si>
  <si>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</si>
  <si>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</si>
  <si>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</si>
  <si>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</si>
  <si>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</si>
  <si>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</si>
  <si>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</si>
  <si>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</si>
  <si>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</si>
  <si>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</si>
  <si>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</si>
  <si>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</si>
  <si>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</si>
  <si>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</si>
  <si>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</si>
  <si>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</si>
  <si>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</si>
  <si>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</si>
  <si>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</si>
  <si>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</si>
  <si>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</si>
  <si>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</si>
  <si>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</si>
  <si>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</si>
  <si>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</si>
  <si>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</si>
  <si>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Pontuação por juiz</t>
  </si>
  <si>
    <t>EXECUÇÃO</t>
  </si>
  <si>
    <t>2016/17</t>
  </si>
  <si>
    <t>Dif.</t>
  </si>
  <si>
    <t>Nota Salto</t>
  </si>
  <si>
    <t>Dificuldade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</si>
</sst>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70">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497">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0" fontId="13" fillId="3" borderId="13" xfId="0" applyFont="1" applyFill="1" applyBorder="1" applyAlignment="1" applyProtection="1">
      <alignment horizontal="center" vertical="center"/>
    </xf>
    <xf numFmtId="0" fontId="13" fillId="2" borderId="58"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9" xfId="0" applyFont="1" applyBorder="1" applyAlignment="1" applyProtection="1">
      <alignment horizontal="right"/>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0" fontId="0" fillId="5" borderId="4" xfId="0"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2" xfId="1" applyFont="1" applyFill="1" applyBorder="1" applyAlignment="1" applyProtection="1">
      <alignment horizontal="center" vertical="center"/>
      <protection hidden="1"/>
    </xf>
    <xf numFmtId="0" fontId="24" fillId="8" borderId="52" xfId="1" applyFont="1" applyFill="1" applyBorder="1" applyAlignment="1" applyProtection="1">
      <alignment horizontal="center" vertical="center"/>
      <protection hidden="1"/>
    </xf>
    <xf numFmtId="0" fontId="8" fillId="5" borderId="52"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2" fontId="16" fillId="0" borderId="8" xfId="0" applyNumberFormat="1" applyFont="1" applyBorder="1" applyAlignment="1" applyProtection="1">
      <alignment horizontal="center" vertical="center"/>
      <protection locked="0"/>
    </xf>
    <xf numFmtId="2" fontId="16" fillId="0" borderId="5" xfId="0" applyNumberFormat="1" applyFont="1" applyBorder="1" applyAlignment="1" applyProtection="1">
      <alignment horizontal="center" vertical="center"/>
      <protection locked="0"/>
    </xf>
    <xf numFmtId="2" fontId="16" fillId="0" borderId="7" xfId="0" applyNumberFormat="1" applyFont="1" applyBorder="1" applyAlignment="1" applyProtection="1">
      <alignment horizontal="center" vertical="center"/>
      <protection locked="0"/>
    </xf>
    <xf numFmtId="2" fontId="16" fillId="2" borderId="8" xfId="0" applyNumberFormat="1" applyFont="1" applyFill="1" applyBorder="1" applyAlignment="1" applyProtection="1">
      <alignment horizontal="center" vertical="center"/>
      <protection locked="0"/>
    </xf>
    <xf numFmtId="2" fontId="16" fillId="2" borderId="5" xfId="0" applyNumberFormat="1" applyFont="1" applyFill="1" applyBorder="1" applyAlignment="1" applyProtection="1">
      <alignment horizontal="center" vertical="center"/>
      <protection locked="0"/>
    </xf>
    <xf numFmtId="2" fontId="16" fillId="2" borderId="7" xfId="0" applyNumberFormat="1" applyFont="1" applyFill="1" applyBorder="1" applyAlignment="1" applyProtection="1">
      <alignment horizontal="center" vertical="center"/>
      <protection locked="0"/>
    </xf>
    <xf numFmtId="2" fontId="16" fillId="0" borderId="9" xfId="0" applyNumberFormat="1" applyFont="1" applyBorder="1" applyAlignment="1" applyProtection="1">
      <alignment horizontal="center" vertical="center"/>
      <protection locked="0"/>
    </xf>
    <xf numFmtId="2" fontId="16" fillId="0" borderId="4" xfId="0" applyNumberFormat="1" applyFont="1" applyBorder="1" applyAlignment="1" applyProtection="1">
      <alignment horizontal="center" vertical="center"/>
      <protection locked="0"/>
    </xf>
    <xf numFmtId="2" fontId="16" fillId="0" borderId="6" xfId="0" applyNumberFormat="1" applyFont="1" applyBorder="1" applyAlignment="1" applyProtection="1">
      <alignment horizontal="center" vertical="center"/>
      <protection locked="0"/>
    </xf>
    <xf numFmtId="2" fontId="16" fillId="2" borderId="9" xfId="0" applyNumberFormat="1" applyFont="1" applyFill="1" applyBorder="1" applyAlignment="1" applyProtection="1">
      <alignment horizontal="center" vertical="center"/>
      <protection locked="0"/>
    </xf>
    <xf numFmtId="2" fontId="16" fillId="2" borderId="4" xfId="0" applyNumberFormat="1" applyFont="1" applyFill="1" applyBorder="1" applyAlignment="1" applyProtection="1">
      <alignment horizontal="center" vertical="center"/>
      <protection locked="0"/>
    </xf>
    <xf numFmtId="2" fontId="16" fillId="2" borderId="6" xfId="0" applyNumberFormat="1" applyFont="1" applyFill="1" applyBorder="1" applyAlignment="1" applyProtection="1">
      <alignment horizontal="center" vertical="center"/>
      <protection locked="0"/>
    </xf>
    <xf numFmtId="2" fontId="16" fillId="0" borderId="56" xfId="0" applyNumberFormat="1" applyFont="1" applyBorder="1" applyAlignment="1" applyProtection="1">
      <alignment horizontal="center" vertical="center"/>
      <protection locked="0"/>
    </xf>
    <xf numFmtId="0" fontId="18" fillId="0" borderId="14" xfId="0" applyFont="1" applyBorder="1" applyAlignment="1" applyProtection="1">
      <alignment horizontal="center" vertical="center"/>
    </xf>
    <xf numFmtId="0" fontId="9" fillId="5" borderId="37" xfId="0" applyFont="1" applyFill="1" applyBorder="1" applyAlignment="1" applyProtection="1">
      <alignment horizontal="center" vertical="center"/>
    </xf>
    <xf numFmtId="0" fontId="8" fillId="9" borderId="0" xfId="1" applyFill="1" applyAlignment="1" applyProtection="1">
      <alignment horizontal="center" vertical="center"/>
    </xf>
    <xf numFmtId="2" fontId="6" fillId="2" borderId="20" xfId="0" applyNumberFormat="1" applyFont="1" applyFill="1" applyBorder="1" applyAlignment="1" applyProtection="1">
      <alignment horizontal="center" vertical="center"/>
      <protection hidden="1"/>
    </xf>
    <xf numFmtId="2" fontId="6" fillId="2" borderId="44" xfId="0" applyNumberFormat="1" applyFont="1" applyFill="1" applyBorder="1" applyAlignment="1" applyProtection="1">
      <alignment horizontal="center" vertical="center"/>
      <protection hidden="1"/>
    </xf>
    <xf numFmtId="2" fontId="6" fillId="2" borderId="51" xfId="0" applyNumberFormat="1" applyFont="1" applyFill="1" applyBorder="1" applyAlignment="1" applyProtection="1">
      <alignment horizontal="center" vertical="center"/>
      <protection hidden="1"/>
    </xf>
    <xf numFmtId="2" fontId="6" fillId="2" borderId="19" xfId="0" applyNumberFormat="1" applyFont="1" applyFill="1" applyBorder="1" applyAlignment="1" applyProtection="1">
      <alignment horizontal="center" vertical="center"/>
      <protection hidden="1"/>
    </xf>
    <xf numFmtId="2" fontId="6" fillId="2" borderId="34" xfId="0" applyNumberFormat="1" applyFont="1" applyFill="1" applyBorder="1" applyAlignment="1" applyProtection="1">
      <alignment horizontal="center" vertical="center"/>
      <protection hidden="1"/>
    </xf>
    <xf numFmtId="2" fontId="6" fillId="2" borderId="56" xfId="0" applyNumberFormat="1" applyFont="1" applyFill="1" applyBorder="1" applyAlignment="1" applyProtection="1">
      <alignment horizontal="center" vertical="center"/>
      <protection hidden="1"/>
    </xf>
    <xf numFmtId="2" fontId="6" fillId="0" borderId="19" xfId="0" applyNumberFormat="1" applyFont="1" applyFill="1" applyBorder="1" applyAlignment="1" applyProtection="1">
      <alignment horizontal="center" vertical="center"/>
      <protection hidden="1"/>
    </xf>
    <xf numFmtId="2" fontId="6" fillId="0" borderId="34" xfId="0" applyNumberFormat="1" applyFont="1" applyFill="1" applyBorder="1" applyAlignment="1" applyProtection="1">
      <alignment horizontal="center" vertical="center"/>
      <protection hidden="1"/>
    </xf>
    <xf numFmtId="2" fontId="6" fillId="0" borderId="56" xfId="0" applyNumberFormat="1" applyFont="1" applyFill="1" applyBorder="1" applyAlignment="1" applyProtection="1">
      <alignment horizontal="center" vertical="center"/>
      <protection hidden="1"/>
    </xf>
    <xf numFmtId="0" fontId="14" fillId="3" borderId="24" xfId="0" applyFont="1" applyFill="1" applyBorder="1" applyAlignment="1" applyProtection="1">
      <alignment horizontal="center" vertical="center"/>
      <protection hidden="1"/>
    </xf>
    <xf numFmtId="0" fontId="14" fillId="3" borderId="25" xfId="0" applyFont="1" applyFill="1" applyBorder="1" applyAlignment="1" applyProtection="1">
      <alignment horizontal="center" vertical="center"/>
      <protection hidden="1"/>
    </xf>
    <xf numFmtId="0" fontId="14" fillId="3" borderId="26"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textRotation="90"/>
      <protection hidden="1"/>
    </xf>
    <xf numFmtId="0" fontId="20" fillId="5" borderId="50" xfId="0" applyFont="1" applyFill="1" applyBorder="1" applyAlignment="1" applyProtection="1">
      <alignment horizontal="center" vertical="center" textRotation="90"/>
      <protection hidden="1"/>
    </xf>
    <xf numFmtId="0" fontId="20" fillId="5" borderId="65" xfId="0" applyFont="1" applyFill="1" applyBorder="1" applyAlignment="1" applyProtection="1">
      <alignment horizontal="center" vertical="center" textRotation="90"/>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56" xfId="0" applyNumberFormat="1" applyFont="1" applyFill="1" applyBorder="1" applyAlignment="1" applyProtection="1">
      <alignment horizontal="center" vertical="center"/>
      <protection hidden="1"/>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2" borderId="56" xfId="0" applyNumberFormat="1" applyFont="1" applyFill="1" applyBorder="1" applyAlignment="1" applyProtection="1">
      <alignment horizontal="center" vertical="center"/>
      <protection hidden="1"/>
    </xf>
    <xf numFmtId="0" fontId="31" fillId="5" borderId="17" xfId="0" applyFont="1" applyFill="1" applyBorder="1" applyAlignment="1" applyProtection="1">
      <alignment horizontal="center"/>
      <protection hidden="1"/>
    </xf>
    <xf numFmtId="0" fontId="31" fillId="5" borderId="15" xfId="0" applyFont="1" applyFill="1" applyBorder="1" applyAlignment="1" applyProtection="1">
      <alignment horizontal="center"/>
      <protection hidden="1"/>
    </xf>
    <xf numFmtId="0" fontId="31" fillId="5" borderId="39" xfId="0" applyFont="1" applyFill="1" applyBorder="1" applyAlignment="1" applyProtection="1">
      <alignment horizontal="center"/>
      <protection hidden="1"/>
    </xf>
    <xf numFmtId="0" fontId="25" fillId="5" borderId="53" xfId="0" applyFont="1" applyFill="1" applyBorder="1" applyAlignment="1" applyProtection="1">
      <alignment horizontal="center" vertical="center"/>
      <protection hidden="1"/>
    </xf>
    <xf numFmtId="0" fontId="25" fillId="5" borderId="57" xfId="0" applyFont="1" applyFill="1" applyBorder="1" applyAlignment="1" applyProtection="1">
      <alignment horizontal="center" vertical="center"/>
      <protection hidden="1"/>
    </xf>
    <xf numFmtId="0" fontId="23" fillId="5" borderId="19" xfId="0" applyFont="1" applyFill="1" applyBorder="1" applyAlignment="1" applyProtection="1">
      <alignment horizontal="center" vertical="center"/>
      <protection hidden="1"/>
    </xf>
    <xf numFmtId="0" fontId="23" fillId="5" borderId="56" xfId="0" applyFont="1" applyFill="1" applyBorder="1" applyAlignment="1" applyProtection="1">
      <alignment horizontal="center" vertical="center"/>
      <protection hidden="1"/>
    </xf>
    <xf numFmtId="0" fontId="20" fillId="5" borderId="54" xfId="0" applyFont="1" applyFill="1" applyBorder="1" applyAlignment="1" applyProtection="1">
      <alignment horizontal="center" vertical="center"/>
      <protection hidden="1"/>
    </xf>
    <xf numFmtId="0" fontId="20" fillId="5" borderId="55" xfId="0" applyFont="1" applyFill="1" applyBorder="1" applyAlignment="1" applyProtection="1">
      <alignment horizontal="center" vertical="center"/>
      <protection hidden="1"/>
    </xf>
    <xf numFmtId="0" fontId="25" fillId="5" borderId="67" xfId="0" applyFont="1" applyFill="1" applyBorder="1" applyAlignment="1" applyProtection="1">
      <alignment horizontal="center" vertical="center"/>
      <protection hidden="1"/>
    </xf>
    <xf numFmtId="0" fontId="25" fillId="5" borderId="62" xfId="0" applyFont="1" applyFill="1" applyBorder="1" applyAlignment="1" applyProtection="1">
      <alignment horizontal="center" vertical="center"/>
      <protection hidden="1"/>
    </xf>
    <xf numFmtId="2" fontId="6" fillId="0" borderId="39" xfId="0" applyNumberFormat="1"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2" fontId="6" fillId="5" borderId="5" xfId="0" applyNumberFormat="1" applyFont="1" applyFill="1" applyBorder="1" applyAlignment="1" applyProtection="1">
      <alignment horizontal="center" vertical="center"/>
      <protection hidden="1"/>
    </xf>
    <xf numFmtId="2" fontId="6" fillId="2" borderId="39"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2" borderId="5"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62"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7"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5"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2" fontId="5" fillId="0" borderId="4" xfId="0" applyNumberFormat="1" applyFont="1" applyFill="1" applyBorder="1" applyAlignment="1" applyProtection="1">
      <alignment horizontal="center" vertical="center"/>
      <protection hidden="1"/>
    </xf>
    <xf numFmtId="2" fontId="5" fillId="2" borderId="4" xfId="0" applyNumberFormat="1" applyFont="1" applyFill="1" applyBorder="1" applyAlignment="1" applyProtection="1">
      <alignment horizontal="center" vertical="center"/>
      <protection hidden="1"/>
    </xf>
    <xf numFmtId="2" fontId="5" fillId="0" borderId="6" xfId="0" applyNumberFormat="1" applyFont="1" applyFill="1" applyBorder="1" applyAlignment="1" applyProtection="1">
      <alignment horizontal="center" vertical="center"/>
      <protection hidden="1"/>
    </xf>
    <xf numFmtId="2" fontId="6" fillId="0" borderId="40" xfId="0" applyNumberFormat="1" applyFont="1" applyFill="1" applyBorder="1" applyAlignment="1" applyProtection="1">
      <alignment horizontal="center" vertical="center"/>
      <protection hidden="1"/>
    </xf>
    <xf numFmtId="2" fontId="6" fillId="0" borderId="6" xfId="0" applyNumberFormat="1" applyFont="1" applyFill="1" applyBorder="1" applyAlignment="1" applyProtection="1">
      <alignment horizontal="center" vertical="center"/>
      <protection hidden="1"/>
    </xf>
    <xf numFmtId="2" fontId="6" fillId="5" borderId="7" xfId="0" applyNumberFormat="1" applyFont="1" applyFill="1" applyBorder="1" applyAlignment="1" applyProtection="1">
      <alignment horizontal="center" vertical="center"/>
      <protection hidden="1"/>
    </xf>
    <xf numFmtId="2" fontId="5" fillId="2" borderId="1" xfId="0" applyNumberFormat="1" applyFont="1" applyFill="1" applyBorder="1" applyAlignment="1" applyProtection="1">
      <alignment horizontal="center" vertical="center"/>
      <protection hidden="1"/>
    </xf>
    <xf numFmtId="2" fontId="6" fillId="2" borderId="54"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6" fillId="2" borderId="55" xfId="0" applyNumberFormat="1" applyFont="1" applyFill="1" applyBorder="1" applyAlignment="1" applyProtection="1">
      <alignment horizontal="center" vertical="center" shrinkToFit="1"/>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2" fontId="2" fillId="7" borderId="51"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2" fontId="2" fillId="2" borderId="51" xfId="0" applyNumberFormat="1"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0" fontId="2" fillId="2" borderId="51" xfId="0" applyFont="1" applyFill="1" applyBorder="1" applyAlignment="1" applyProtection="1">
      <alignment horizontal="center" vertical="center"/>
      <protection hidden="1"/>
    </xf>
    <xf numFmtId="0" fontId="11" fillId="0" borderId="5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57" xfId="0" applyFont="1" applyBorder="1" applyAlignment="1" applyProtection="1">
      <alignment horizontal="left" vertical="center" wrapTex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54"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2" fontId="5" fillId="0" borderId="53"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2" fontId="5" fillId="0" borderId="57" xfId="0" applyNumberFormat="1" applyFont="1" applyFill="1" applyBorder="1" applyAlignment="1" applyProtection="1">
      <alignment horizontal="center" vertical="center"/>
      <protection hidden="1"/>
    </xf>
    <xf numFmtId="2" fontId="6" fillId="3" borderId="54"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2" fontId="6" fillId="3" borderId="55" xfId="0" applyNumberFormat="1" applyFont="1" applyFill="1" applyBorder="1" applyAlignment="1" applyProtection="1">
      <alignment horizontal="center" vertical="center" shrinkToFit="1"/>
      <protection hidden="1"/>
    </xf>
    <xf numFmtId="2" fontId="5" fillId="0" borderId="2" xfId="0" applyNumberFormat="1" applyFont="1" applyFill="1" applyBorder="1" applyAlignment="1" applyProtection="1">
      <alignment horizontal="center" vertical="center"/>
      <protection hidden="1"/>
    </xf>
    <xf numFmtId="2" fontId="6" fillId="8" borderId="4" xfId="0" applyNumberFormat="1" applyFont="1" applyFill="1" applyBorder="1" applyAlignment="1" applyProtection="1">
      <alignment horizontal="center" vertical="center" shrinkToFit="1"/>
      <protection hidden="1"/>
    </xf>
    <xf numFmtId="2" fontId="6" fillId="8" borderId="6" xfId="0" applyNumberFormat="1" applyFont="1" applyFill="1" applyBorder="1" applyAlignment="1" applyProtection="1">
      <alignment horizontal="center" vertical="center" shrinkToFit="1"/>
      <protection hidden="1"/>
    </xf>
    <xf numFmtId="2" fontId="23" fillId="8" borderId="5" xfId="0" applyNumberFormat="1" applyFont="1" applyFill="1" applyBorder="1" applyAlignment="1" applyProtection="1">
      <alignment horizontal="center" vertical="center" textRotation="90" shrinkToFit="1"/>
      <protection hidden="1"/>
    </xf>
    <xf numFmtId="2" fontId="23" fillId="8" borderId="7" xfId="0" applyNumberFormat="1" applyFont="1" applyFill="1" applyBorder="1" applyAlignment="1" applyProtection="1">
      <alignment horizontal="center" vertical="center" textRotation="90" shrinkToFit="1"/>
      <protection hidden="1"/>
    </xf>
    <xf numFmtId="2" fontId="6" fillId="2" borderId="4" xfId="0" applyNumberFormat="1" applyFont="1" applyFill="1" applyBorder="1" applyAlignment="1" applyProtection="1">
      <alignment horizontal="center" vertical="center" shrinkToFit="1"/>
      <protection hidden="1"/>
    </xf>
    <xf numFmtId="2" fontId="23" fillId="2" borderId="5" xfId="0" applyNumberFormat="1" applyFont="1" applyFill="1" applyBorder="1" applyAlignment="1" applyProtection="1">
      <alignment horizontal="center" vertical="center" textRotation="90" shrinkToFit="1"/>
      <protection hidden="1"/>
    </xf>
    <xf numFmtId="0" fontId="11" fillId="2" borderId="53"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3" fillId="2" borderId="56"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56"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55" xfId="0" applyFont="1" applyFill="1" applyBorder="1" applyAlignment="1" applyProtection="1">
      <alignment horizontal="center" vertical="center" shrinkToFit="1"/>
      <protection locked="0"/>
    </xf>
    <xf numFmtId="2" fontId="5" fillId="2" borderId="53"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2" fontId="5" fillId="2" borderId="57"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19" fillId="5" borderId="3" xfId="0" applyFont="1" applyFill="1" applyBorder="1" applyAlignment="1" applyProtection="1">
      <alignment horizontal="center" vertical="center"/>
      <protection hidden="1"/>
    </xf>
    <xf numFmtId="0" fontId="19" fillId="5" borderId="66"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0" fontId="19" fillId="5" borderId="36" xfId="0"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0" fontId="20" fillId="8" borderId="61" xfId="0" applyFont="1" applyFill="1" applyBorder="1" applyAlignment="1" applyProtection="1">
      <alignment horizontal="center" vertical="center"/>
      <protection hidden="1"/>
    </xf>
    <xf numFmtId="0" fontId="20" fillId="8" borderId="65" xfId="0" applyFont="1" applyFill="1" applyBorder="1" applyAlignment="1" applyProtection="1">
      <alignment horizontal="center" vertical="center"/>
      <protection hidden="1"/>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2" fontId="16" fillId="2" borderId="45" xfId="0" applyNumberFormat="1" applyFont="1" applyFill="1" applyBorder="1" applyAlignment="1" applyProtection="1">
      <alignment horizontal="center" vertical="center"/>
      <protection locked="0"/>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2" fontId="13" fillId="2" borderId="41" xfId="0" applyNumberFormat="1"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0" fontId="8" fillId="4" borderId="46" xfId="1" applyFill="1" applyBorder="1" applyAlignment="1" applyProtection="1">
      <alignment horizontal="center" vertical="center"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3" fillId="2" borderId="46"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6" fillId="0" borderId="45" xfId="0" applyNumberFormat="1" applyFont="1" applyFill="1" applyBorder="1" applyAlignment="1" applyProtection="1">
      <alignment horizontal="center" vertical="center"/>
      <protection locked="0"/>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2" fontId="13" fillId="3" borderId="41" xfId="0" applyNumberFormat="1" applyFont="1" applyFill="1" applyBorder="1" applyAlignment="1" applyProtection="1">
      <alignment horizontal="center" vertical="center"/>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3" fillId="3" borderId="46"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0" fontId="11" fillId="3" borderId="19" xfId="0" applyFont="1" applyFill="1" applyBorder="1" applyAlignment="1" applyProtection="1">
      <alignment horizontal="center" textRotation="90" wrapText="1"/>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2" fillId="3" borderId="19" xfId="0" applyFont="1" applyFill="1" applyBorder="1" applyAlignment="1" applyProtection="1">
      <alignment horizontal="center" vertical="center" textRotation="90" wrapText="1"/>
    </xf>
    <xf numFmtId="0" fontId="12" fillId="3" borderId="34" xfId="0" applyFont="1" applyFill="1" applyBorder="1" applyAlignment="1" applyProtection="1">
      <alignment horizontal="center" vertical="center" textRotation="90" wrapText="1"/>
    </xf>
    <xf numFmtId="0" fontId="12" fillId="3" borderId="45" xfId="0" applyFont="1" applyFill="1" applyBorder="1" applyAlignment="1" applyProtection="1">
      <alignment horizontal="center" vertical="center" textRotation="90"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3"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2" xfId="0" applyFont="1" applyBorder="1" applyAlignment="1" applyProtection="1">
      <alignment horizontal="center" vertical="center" wrapText="1"/>
    </xf>
    <xf numFmtId="0" fontId="11" fillId="0" borderId="6"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6"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4" xfId="0" applyFont="1" applyBorder="1" applyAlignment="1" applyProtection="1">
      <alignment horizontal="center" vertical="center" textRotation="90" wrapText="1"/>
    </xf>
    <xf numFmtId="0" fontId="11" fillId="0" borderId="7" xfId="0" applyFont="1" applyBorder="1" applyAlignment="1" applyProtection="1">
      <alignment horizontal="center" vertical="center" textRotation="90" wrapText="1"/>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2" fontId="13" fillId="8" borderId="23" xfId="0" applyNumberFormat="1" applyFont="1" applyFill="1" applyBorder="1" applyAlignment="1" applyProtection="1">
      <alignment horizontal="center" vertical="center"/>
      <protection hidden="1"/>
    </xf>
    <xf numFmtId="2" fontId="13" fillId="8" borderId="35" xfId="0" applyNumberFormat="1" applyFont="1" applyFill="1" applyBorder="1" applyAlignment="1" applyProtection="1">
      <alignment horizontal="center" vertical="center"/>
      <protection hidden="1"/>
    </xf>
    <xf numFmtId="2" fontId="16" fillId="8" borderId="52"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7"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3" fillId="2" borderId="41" xfId="0" applyNumberFormat="1" applyFont="1" applyFill="1" applyBorder="1" applyAlignment="1" applyProtection="1">
      <alignment horizontal="center" vertical="center"/>
      <protection hidden="1"/>
    </xf>
    <xf numFmtId="2" fontId="16" fillId="2" borderId="52" xfId="0" applyNumberFormat="1" applyFont="1" applyFill="1" applyBorder="1" applyAlignment="1" applyProtection="1">
      <alignment horizontal="center" vertical="center"/>
      <protection locked="0"/>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2" fontId="13" fillId="8" borderId="7" xfId="0" applyNumberFormat="1" applyFont="1" applyFill="1" applyBorder="1" applyAlignment="1" applyProtection="1">
      <alignment horizontal="center" vertical="center"/>
      <protection hidden="1"/>
    </xf>
    <xf numFmtId="2" fontId="13" fillId="8" borderId="42" xfId="0" applyNumberFormat="1" applyFont="1" applyFill="1" applyBorder="1" applyAlignment="1" applyProtection="1">
      <alignment horizontal="center" vertical="center"/>
      <protection locked="0"/>
    </xf>
    <xf numFmtId="2" fontId="13" fillId="8" borderId="44" xfId="0" applyNumberFormat="1" applyFont="1" applyFill="1" applyBorder="1" applyAlignment="1" applyProtection="1">
      <alignment horizontal="center" vertical="center"/>
      <protection locked="0"/>
    </xf>
    <xf numFmtId="2" fontId="13" fillId="8" borderId="41" xfId="0" applyNumberFormat="1" applyFont="1" applyFill="1" applyBorder="1" applyAlignment="1" applyProtection="1">
      <alignment horizontal="center" vertical="center"/>
      <protection hidden="1"/>
    </xf>
    <xf numFmtId="2" fontId="13" fillId="8" borderId="46" xfId="0" applyNumberFormat="1" applyFont="1" applyFill="1" applyBorder="1" applyAlignment="1" applyProtection="1">
      <alignment horizontal="center" vertical="center"/>
      <protection locked="0"/>
    </xf>
    <xf numFmtId="2" fontId="16" fillId="0" borderId="47" xfId="0" applyNumberFormat="1" applyFont="1" applyFill="1" applyBorder="1" applyAlignment="1" applyProtection="1">
      <alignment horizontal="center" vertical="center"/>
      <protection locked="0"/>
    </xf>
    <xf numFmtId="2" fontId="16" fillId="8" borderId="46" xfId="0" applyNumberFormat="1" applyFont="1" applyFill="1" applyBorder="1" applyAlignment="1" applyProtection="1">
      <alignment horizontal="center" vertical="center"/>
      <protection locked="0"/>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5" xfId="0" applyNumberFormat="1" applyFont="1" applyFill="1" applyBorder="1" applyAlignment="1" applyProtection="1">
      <alignment horizontal="center" vertical="center"/>
      <protection hidden="1"/>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3"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2" xfId="0" applyFont="1" applyBorder="1" applyAlignment="1" applyProtection="1">
      <alignment horizontal="center" vertical="center" wrapText="1"/>
      <protection hidden="1"/>
    </xf>
    <xf numFmtId="0" fontId="11" fillId="0" borderId="6"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6"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4" xfId="0" applyFont="1" applyBorder="1" applyAlignment="1" applyProtection="1">
      <alignment horizontal="center" vertical="center" textRotation="90" wrapText="1"/>
      <protection hidden="1"/>
    </xf>
    <xf numFmtId="0" fontId="11" fillId="0" borderId="7" xfId="0" applyFont="1" applyBorder="1" applyAlignment="1" applyProtection="1">
      <alignment horizontal="center" vertical="center" textRotation="90" wrapText="1"/>
      <protection hidden="1"/>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2" fillId="8" borderId="53" xfId="0" applyFont="1" applyFill="1" applyBorder="1" applyAlignment="1" applyProtection="1">
      <alignment horizontal="center" vertical="center" textRotation="90" wrapText="1"/>
    </xf>
    <xf numFmtId="0" fontId="12" fillId="8" borderId="33" xfId="0" applyFont="1" applyFill="1" applyBorder="1" applyAlignment="1" applyProtection="1">
      <alignment horizontal="center" vertical="center" textRotation="90" wrapText="1"/>
    </xf>
    <xf numFmtId="0" fontId="12" fillId="8" borderId="47" xfId="0" applyFont="1" applyFill="1" applyBorder="1" applyAlignment="1" applyProtection="1">
      <alignment horizontal="center" vertical="center" textRotation="90"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0" fontId="11" fillId="8" borderId="19" xfId="0" applyFont="1" applyFill="1" applyBorder="1" applyAlignment="1" applyProtection="1">
      <alignment horizontal="center" textRotation="90" wrapText="1"/>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2" fontId="13" fillId="5" borderId="42" xfId="0" applyNumberFormat="1" applyFont="1" applyFill="1" applyBorder="1" applyAlignment="1" applyProtection="1">
      <alignment horizontal="center" vertical="center"/>
      <protection locked="0"/>
    </xf>
    <xf numFmtId="2" fontId="13" fillId="5" borderId="44" xfId="0" applyNumberFormat="1" applyFont="1" applyFill="1" applyBorder="1" applyAlignment="1" applyProtection="1">
      <alignment horizontal="center" vertical="center"/>
      <protection locked="0"/>
    </xf>
    <xf numFmtId="2" fontId="13" fillId="5" borderId="46" xfId="0" applyNumberFormat="1"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textRotation="90"/>
    </xf>
    <xf numFmtId="0" fontId="12" fillId="5" borderId="44" xfId="0" applyFont="1" applyFill="1" applyBorder="1" applyAlignment="1" applyProtection="1">
      <alignment horizontal="center" vertical="center" textRotation="90"/>
    </xf>
    <xf numFmtId="0" fontId="12" fillId="5" borderId="46" xfId="0" applyFont="1" applyFill="1" applyBorder="1" applyAlignment="1" applyProtection="1">
      <alignment horizontal="center" vertical="center" textRotation="90"/>
    </xf>
    <xf numFmtId="0" fontId="28" fillId="5" borderId="24"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28" fillId="5" borderId="26" xfId="0" applyFont="1" applyFill="1" applyBorder="1" applyAlignment="1" applyProtection="1">
      <alignment horizontal="center" vertical="center"/>
    </xf>
    <xf numFmtId="0" fontId="28" fillId="5" borderId="27"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0" fontId="28" fillId="5" borderId="29" xfId="0" applyFont="1" applyFill="1" applyBorder="1" applyAlignment="1" applyProtection="1">
      <alignment horizontal="center" vertical="center"/>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0" borderId="46" xfId="0" applyNumberFormat="1" applyFont="1" applyFill="1" applyBorder="1" applyAlignment="1" applyProtection="1">
      <alignment horizontal="center" vertical="center" textRotation="90"/>
      <protection locked="0"/>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2" borderId="46" xfId="0" applyNumberFormat="1" applyFont="1" applyFill="1" applyBorder="1" applyAlignment="1" applyProtection="1">
      <alignment horizontal="center" vertical="center" textRotation="90"/>
      <protection locked="0"/>
    </xf>
    <xf numFmtId="2" fontId="13" fillId="5" borderId="41" xfId="0" applyNumberFormat="1" applyFont="1" applyFill="1" applyBorder="1" applyAlignment="1" applyProtection="1">
      <alignment horizontal="center" vertical="center"/>
      <protection hidden="1"/>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2" fontId="13" fillId="5" borderId="7" xfId="0" applyNumberFormat="1"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12" fillId="5" borderId="53" xfId="0" applyFont="1" applyFill="1" applyBorder="1" applyAlignment="1" applyProtection="1">
      <alignment horizontal="center" vertical="center" textRotation="90" wrapText="1"/>
    </xf>
    <xf numFmtId="0" fontId="12" fillId="5" borderId="33" xfId="0" applyFont="1" applyFill="1" applyBorder="1" applyAlignment="1" applyProtection="1">
      <alignment horizontal="center" vertical="center" textRotation="90" wrapText="1"/>
    </xf>
    <xf numFmtId="0" fontId="12" fillId="5" borderId="47" xfId="0" applyFont="1" applyFill="1" applyBorder="1" applyAlignment="1" applyProtection="1">
      <alignment horizontal="center" vertical="center" textRotation="90"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1" fillId="5" borderId="68" xfId="0" applyFont="1" applyFill="1" applyBorder="1" applyAlignment="1" applyProtection="1">
      <alignment horizontal="center" textRotation="90" wrapText="1"/>
    </xf>
    <xf numFmtId="0" fontId="11" fillId="5" borderId="69" xfId="0" applyFont="1" applyFill="1" applyBorder="1" applyAlignment="1" applyProtection="1">
      <alignment horizontal="center" textRotation="90" wrapText="1"/>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0" fontId="11" fillId="5" borderId="19" xfId="0" applyFont="1" applyFill="1" applyBorder="1" applyAlignment="1" applyProtection="1">
      <alignment horizontal="center" textRotation="90" wrapText="1"/>
    </xf>
    <xf numFmtId="0" fontId="12" fillId="5" borderId="35"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xf numFmtId="0" fontId="9" fillId="5" borderId="48" xfId="0" applyFont="1" applyFill="1" applyBorder="1" applyAlignment="1" applyProtection="1">
      <alignment horizontal="center"/>
    </xf>
  </cellXfs>
  <cellStyles count="5">
    <cellStyle name="Hiperligação" xfId="1" builtinId="8"/>
    <cellStyle name="Normal" xfId="0" builtinId="0"/>
    <cellStyle name="Normal 2" xfId="2"/>
    <cellStyle name="Normal 2 2" xfId="3"/>
    <cellStyle name="Normal 3" xfId="4"/>
  </cellStyles>
  <dxfs count="372">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54</xdr:row>
          <xdr:rowOff>19050</xdr:rowOff>
        </xdr:to>
        <xdr:sp macro="" textlink="">
          <xdr:nvSpPr>
            <xdr:cNvPr id="3078" name="Object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41413</xdr:colOff>
      <xdr:row>2</xdr:row>
      <xdr:rowOff>132521</xdr:rowOff>
    </xdr:from>
    <xdr:to>
      <xdr:col>9</xdr:col>
      <xdr:colOff>35229</xdr:colOff>
      <xdr:row>5</xdr:row>
      <xdr:rowOff>205933</xdr:rowOff>
    </xdr:to>
    <xdr:pic>
      <xdr:nvPicPr>
        <xdr:cNvPr id="4" name="Imagem 3" descr="D:\DG1617\Logotipo\LG_DE_ao alto PARA VER_CORES.jpg">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2587" y="563217"/>
          <a:ext cx="1087120" cy="719455"/>
        </a:xfrm>
        <a:prstGeom prst="rect">
          <a:avLst/>
        </a:prstGeom>
        <a:noFill/>
        <a:ln>
          <a:noFill/>
        </a:ln>
      </xdr:spPr>
    </xdr:pic>
    <xdr:clientData/>
  </xdr:twoCellAnchor>
  <xdr:twoCellAnchor editAs="oneCell">
    <xdr:from>
      <xdr:col>11</xdr:col>
      <xdr:colOff>0</xdr:colOff>
      <xdr:row>2</xdr:row>
      <xdr:rowOff>0</xdr:rowOff>
    </xdr:from>
    <xdr:to>
      <xdr:col>15</xdr:col>
      <xdr:colOff>199666</xdr:colOff>
      <xdr:row>6</xdr:row>
      <xdr:rowOff>38404</xdr:rowOff>
    </xdr:to>
    <xdr:pic>
      <xdr:nvPicPr>
        <xdr:cNvPr id="5" name="Imagem 4" descr="C:\Users\VítorArsénio\AppData\Local\Temp\RP_Educacao_DGE_vertical.jpg">
          <a:extLst>
            <a:ext uri="{FF2B5EF4-FFF2-40B4-BE49-F238E27FC236}">
              <a16:creationId xmlns:a16="http://schemas.microsoft.com/office/drawing/2014/main" xmlns=""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74565" y="430696"/>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66675</xdr:colOff>
      <xdr:row>2</xdr:row>
      <xdr:rowOff>19050</xdr:rowOff>
    </xdr:from>
    <xdr:to>
      <xdr:col>7</xdr:col>
      <xdr:colOff>409575</xdr:colOff>
      <xdr:row>4</xdr:row>
      <xdr:rowOff>158750</xdr:rowOff>
    </xdr:to>
    <xdr:pic>
      <xdr:nvPicPr>
        <xdr:cNvPr id="4" name="Imagem 3" descr="D:\DG1617\Logotipo\LG_DE_ao alto PARA VER_CORES.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4325" y="438150"/>
          <a:ext cx="809625" cy="539750"/>
        </a:xfrm>
        <a:prstGeom prst="rect">
          <a:avLst/>
        </a:prstGeom>
        <a:noFill/>
        <a:ln>
          <a:noFill/>
        </a:ln>
      </xdr:spPr>
    </xdr:pic>
    <xdr:clientData/>
  </xdr:twoCellAnchor>
  <xdr:twoCellAnchor editAs="oneCell">
    <xdr:from>
      <xdr:col>6</xdr:col>
      <xdr:colOff>85725</xdr:colOff>
      <xdr:row>5</xdr:row>
      <xdr:rowOff>190500</xdr:rowOff>
    </xdr:from>
    <xdr:to>
      <xdr:col>7</xdr:col>
      <xdr:colOff>424815</xdr:colOff>
      <xdr:row>8</xdr:row>
      <xdr:rowOff>185420</xdr:rowOff>
    </xdr:to>
    <xdr:pic>
      <xdr:nvPicPr>
        <xdr:cNvPr id="5" name="Imagem 4" descr="C:\Users\VítorArsénio\AppData\Local\Temp\RP_Educacao_DGE_vertical.jpg">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43375" y="1200150"/>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5</xdr:row>
      <xdr:rowOff>161925</xdr:rowOff>
    </xdr:from>
    <xdr:to>
      <xdr:col>7</xdr:col>
      <xdr:colOff>415290</xdr:colOff>
      <xdr:row>8</xdr:row>
      <xdr:rowOff>156845</xdr:rowOff>
    </xdr:to>
    <xdr:pic>
      <xdr:nvPicPr>
        <xdr:cNvPr id="4" name="Imagem 3" descr="C:\Users\VítorArsénio\AppData\Local\Temp\RP_Educacao_DGE_vertical.jp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50" y="1171575"/>
          <a:ext cx="805815" cy="575945"/>
        </a:xfrm>
        <a:prstGeom prst="rect">
          <a:avLst/>
        </a:prstGeom>
        <a:noFill/>
        <a:ln>
          <a:noFill/>
        </a:ln>
      </xdr:spPr>
    </xdr:pic>
    <xdr:clientData/>
  </xdr:twoCellAnchor>
  <xdr:twoCellAnchor editAs="oneCell">
    <xdr:from>
      <xdr:col>6</xdr:col>
      <xdr:colOff>38100</xdr:colOff>
      <xdr:row>2</xdr:row>
      <xdr:rowOff>47625</xdr:rowOff>
    </xdr:from>
    <xdr:to>
      <xdr:col>7</xdr:col>
      <xdr:colOff>381000</xdr:colOff>
      <xdr:row>4</xdr:row>
      <xdr:rowOff>187325</xdr:rowOff>
    </xdr:to>
    <xdr:pic>
      <xdr:nvPicPr>
        <xdr:cNvPr id="5" name="Imagem 4" descr="D:\DG1617\Logotipo\LG_DE_ao alto PARA VER_CORES.jpg">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0" y="466725"/>
          <a:ext cx="809625" cy="539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7</xdr:col>
      <xdr:colOff>381000</xdr:colOff>
      <xdr:row>4</xdr:row>
      <xdr:rowOff>168275</xdr:rowOff>
    </xdr:to>
    <xdr:pic>
      <xdr:nvPicPr>
        <xdr:cNvPr id="4" name="Imagem 3" descr="D:\DG1617\Logotipo\LG_DE_ao alto PARA VER_CORES.jpg">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47675"/>
          <a:ext cx="809625" cy="539750"/>
        </a:xfrm>
        <a:prstGeom prst="rect">
          <a:avLst/>
        </a:prstGeom>
        <a:noFill/>
        <a:ln>
          <a:noFill/>
        </a:ln>
      </xdr:spPr>
    </xdr:pic>
    <xdr:clientData/>
  </xdr:twoCellAnchor>
  <xdr:twoCellAnchor editAs="oneCell">
    <xdr:from>
      <xdr:col>6</xdr:col>
      <xdr:colOff>47625</xdr:colOff>
      <xdr:row>5</xdr:row>
      <xdr:rowOff>190500</xdr:rowOff>
    </xdr:from>
    <xdr:to>
      <xdr:col>7</xdr:col>
      <xdr:colOff>386715</xdr:colOff>
      <xdr:row>8</xdr:row>
      <xdr:rowOff>185420</xdr:rowOff>
    </xdr:to>
    <xdr:pic>
      <xdr:nvPicPr>
        <xdr:cNvPr id="5" name="Imagem 4" descr="C:\Users\VítorArsénio\AppData\Local\Temp\RP_Educacao_DGE_vertical.jpg">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1200150"/>
          <a:ext cx="805815" cy="5759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M25" sqref="M25"/>
    </sheetView>
  </sheetViews>
  <sheetFormatPr defaultRowHeight="15" x14ac:dyDescent="0.25"/>
  <cols>
    <col min="11" max="11" width="9.42578125" customWidth="1"/>
    <col min="12" max="12" width="13.42578125" customWidth="1"/>
  </cols>
  <sheetData>
    <row r="6" spans="12:12" x14ac:dyDescent="0.25">
      <c r="L6" s="99" t="s">
        <v>2</v>
      </c>
    </row>
    <row r="7" spans="12:12" x14ac:dyDescent="0.25">
      <c r="L7" s="99"/>
    </row>
  </sheetData>
  <sheetProtection algorithmName="SHA-512" hashValue="hrixU4V0cYdMeO38D+axookLM+D+5NrDO5x6fLRZcs0V2kR6ijpY8/vNG/CjwHaubPDS/QMc6NFMyWuojmj/9Q==" saltValue="XagkfBUfiHPO/f4O7lSI0g=="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8" r:id="rId4">
          <objectPr defaultSize="0" autoPict="0" r:id="rId5">
            <anchor moveWithCells="1">
              <from>
                <xdr:col>0</xdr:col>
                <xdr:colOff>0</xdr:colOff>
                <xdr:row>0</xdr:row>
                <xdr:rowOff>0</xdr:rowOff>
              </from>
              <to>
                <xdr:col>10</xdr:col>
                <xdr:colOff>561975</xdr:colOff>
                <xdr:row>54</xdr:row>
                <xdr:rowOff>19050</xdr:rowOff>
              </to>
            </anchor>
          </objectPr>
        </oleObject>
      </mc:Choice>
      <mc:Fallback>
        <oleObject progId="Word.Document.12" shapeId="307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E262"/>
  <sheetViews>
    <sheetView showGridLines="0" showRowColHeaders="0" view="pageBreakPreview" topLeftCell="Q1" zoomScale="115" zoomScaleNormal="100" zoomScaleSheetLayoutView="115" zoomScalePageLayoutView="130" workbookViewId="0">
      <selection activeCell="AQ2" sqref="AQ2"/>
    </sheetView>
  </sheetViews>
  <sheetFormatPr defaultColWidth="8.5703125" defaultRowHeight="15" x14ac:dyDescent="0.25"/>
  <cols>
    <col min="1" max="1" width="18.5703125" style="40" customWidth="1"/>
    <col min="2" max="2" width="20.140625" style="40" customWidth="1"/>
    <col min="3" max="3" width="16.28515625" style="40" customWidth="1"/>
    <col min="4" max="4" width="18.5703125" style="40" customWidth="1"/>
    <col min="5" max="5" width="5.140625" style="40" customWidth="1"/>
    <col min="6" max="6" width="4.42578125" style="40" customWidth="1"/>
    <col min="7" max="15" width="4" style="40" customWidth="1"/>
    <col min="16" max="16" width="4.140625" style="40" customWidth="1"/>
    <col min="17" max="17" width="4.85546875" style="40" customWidth="1"/>
    <col min="18" max="18" width="4.5703125" style="40" customWidth="1"/>
    <col min="19" max="19" width="4.42578125" style="40" customWidth="1"/>
    <col min="20" max="27" width="4" style="40" customWidth="1"/>
    <col min="28" max="28" width="4.5703125" style="40" customWidth="1"/>
    <col min="29" max="29" width="4.85546875" style="40" customWidth="1"/>
    <col min="30" max="30" width="3.28515625" style="40" customWidth="1"/>
    <col min="31" max="32" width="4.42578125" style="40" customWidth="1"/>
    <col min="33" max="37" width="4" style="40" customWidth="1"/>
    <col min="38" max="38" width="4.5703125" style="40" customWidth="1"/>
    <col min="39" max="39" width="4.85546875" style="40" customWidth="1"/>
    <col min="40" max="41" width="4.42578125" style="40" customWidth="1"/>
    <col min="42" max="46" width="4" style="40" customWidth="1"/>
    <col min="47" max="47" width="4.5703125" style="40" customWidth="1"/>
    <col min="48" max="49" width="4.85546875" style="40" customWidth="1"/>
    <col min="50" max="50" width="7.28515625" style="40" customWidth="1"/>
    <col min="51" max="51" width="5.85546875" style="45" customWidth="1"/>
    <col min="52" max="57" width="8.5703125" style="40" hidden="1" customWidth="1"/>
    <col min="58" max="16384" width="8.5703125" style="40"/>
  </cols>
  <sheetData>
    <row r="1" spans="1:56" ht="17.25" customHeight="1" thickTop="1" thickBot="1" x14ac:dyDescent="0.3">
      <c r="A1" s="219" t="s">
        <v>25</v>
      </c>
      <c r="B1" s="220"/>
      <c r="C1" s="220"/>
      <c r="D1" s="221"/>
      <c r="E1" s="37"/>
      <c r="F1" s="38"/>
      <c r="G1" s="38"/>
      <c r="H1" s="38"/>
      <c r="I1" s="38"/>
      <c r="J1" s="38"/>
      <c r="K1" s="38"/>
      <c r="L1" s="38"/>
      <c r="M1" s="38"/>
      <c r="N1" s="38"/>
      <c r="O1" s="38"/>
      <c r="P1" s="38"/>
      <c r="Q1" s="38"/>
      <c r="R1" s="38"/>
      <c r="S1" s="38"/>
      <c r="T1" s="38"/>
      <c r="U1" s="38"/>
      <c r="V1" s="38"/>
      <c r="W1" s="38"/>
      <c r="X1" s="38"/>
      <c r="Y1" s="38"/>
      <c r="Z1" s="38"/>
      <c r="AA1" s="38"/>
      <c r="AB1" s="39"/>
      <c r="AC1" s="39"/>
      <c r="AD1" s="39"/>
      <c r="AE1" s="39"/>
      <c r="AF1" s="39"/>
      <c r="AG1" s="39"/>
      <c r="AH1" s="39"/>
      <c r="AI1" s="39"/>
      <c r="AJ1" s="39"/>
      <c r="AK1" s="39"/>
      <c r="AL1" s="39"/>
      <c r="AM1" s="39"/>
      <c r="AN1" s="39"/>
      <c r="AO1" s="39"/>
      <c r="AP1" s="39"/>
      <c r="AQ1" s="39"/>
      <c r="AR1" s="39"/>
      <c r="AS1" s="39"/>
      <c r="AT1" s="39"/>
      <c r="AU1" s="39"/>
      <c r="AV1" s="39"/>
      <c r="AW1" s="39"/>
      <c r="AX1" s="226" t="s">
        <v>80</v>
      </c>
      <c r="AY1" s="226"/>
      <c r="BA1" s="40" t="s">
        <v>18</v>
      </c>
      <c r="BB1" s="40" t="s">
        <v>46</v>
      </c>
      <c r="BC1" s="40">
        <v>1</v>
      </c>
      <c r="BD1" s="41" t="s">
        <v>51</v>
      </c>
    </row>
    <row r="2" spans="1:56" ht="17.25" customHeight="1" thickTop="1" thickBot="1" x14ac:dyDescent="0.3">
      <c r="A2" s="224" t="s">
        <v>33</v>
      </c>
      <c r="B2" s="225"/>
      <c r="C2" s="42" t="s">
        <v>16</v>
      </c>
      <c r="D2" s="97">
        <v>3</v>
      </c>
      <c r="E2" s="43"/>
      <c r="F2" s="38"/>
      <c r="G2" s="38"/>
      <c r="H2" s="38"/>
      <c r="I2" s="38"/>
      <c r="J2" s="38"/>
      <c r="K2" s="38"/>
      <c r="L2" s="38"/>
      <c r="M2" s="38"/>
      <c r="N2" s="38"/>
      <c r="O2" s="38"/>
      <c r="P2" s="38"/>
      <c r="Q2" s="38"/>
      <c r="R2" s="38"/>
      <c r="S2" s="38"/>
      <c r="T2" s="38"/>
      <c r="U2" s="38"/>
      <c r="V2" s="38"/>
      <c r="W2" s="38"/>
      <c r="X2" s="38"/>
      <c r="Y2" s="38"/>
      <c r="Z2" s="38"/>
      <c r="AA2" s="38"/>
      <c r="AB2" s="44"/>
      <c r="AC2" s="44"/>
      <c r="AD2" s="44"/>
      <c r="AE2" s="44"/>
      <c r="AF2" s="44"/>
      <c r="AG2" s="44"/>
      <c r="AH2" s="44"/>
      <c r="AI2" s="44"/>
      <c r="AJ2" s="44"/>
      <c r="AK2" s="44"/>
      <c r="AL2" s="44"/>
      <c r="AM2" s="44"/>
      <c r="AN2" s="44"/>
      <c r="AO2" s="44"/>
      <c r="AP2" s="44"/>
      <c r="AQ2" s="44"/>
      <c r="AR2" s="44"/>
      <c r="AS2" s="44"/>
      <c r="AT2" s="44"/>
      <c r="AU2" s="44"/>
      <c r="AV2" s="44"/>
      <c r="AW2" s="44"/>
      <c r="AX2" s="44"/>
      <c r="BA2" s="40" t="s">
        <v>44</v>
      </c>
      <c r="BB2" s="40" t="s">
        <v>47</v>
      </c>
      <c r="BC2" s="40">
        <v>2</v>
      </c>
      <c r="BD2" s="41" t="s">
        <v>47</v>
      </c>
    </row>
    <row r="3" spans="1:56" ht="17.25" customHeight="1" thickTop="1" thickBot="1" x14ac:dyDescent="0.3">
      <c r="A3" s="42" t="s">
        <v>40</v>
      </c>
      <c r="B3" s="222"/>
      <c r="C3" s="222"/>
      <c r="D3" s="223"/>
      <c r="E3" s="46"/>
      <c r="F3" s="47"/>
      <c r="G3" s="47"/>
      <c r="H3" s="47"/>
      <c r="I3" s="47"/>
      <c r="J3" s="47"/>
      <c r="K3" s="47"/>
      <c r="L3" s="47"/>
      <c r="M3" s="47"/>
      <c r="N3" s="47"/>
      <c r="O3" s="47"/>
      <c r="P3" s="47"/>
      <c r="Q3" s="47"/>
      <c r="R3" s="48"/>
      <c r="S3" s="49"/>
      <c r="T3" s="49"/>
      <c r="U3" s="49"/>
      <c r="V3" s="49"/>
      <c r="W3" s="49"/>
      <c r="X3" s="49"/>
      <c r="Y3" s="49"/>
      <c r="Z3" s="49"/>
      <c r="AA3" s="49"/>
      <c r="AB3" s="44"/>
      <c r="AC3" s="44"/>
      <c r="AD3" s="44"/>
      <c r="AE3" s="44"/>
      <c r="AF3" s="44"/>
      <c r="AG3" s="44"/>
      <c r="AH3" s="44"/>
      <c r="AI3" s="44"/>
      <c r="AJ3" s="44"/>
      <c r="AK3" s="44"/>
      <c r="AL3" s="44"/>
      <c r="AM3" s="44"/>
      <c r="AN3" s="44"/>
      <c r="AO3" s="44"/>
      <c r="AP3" s="44"/>
      <c r="AQ3" s="44"/>
      <c r="AR3" s="44"/>
      <c r="AS3" s="44"/>
      <c r="AT3" s="44"/>
      <c r="AU3" s="44"/>
      <c r="AV3" s="44"/>
      <c r="AW3" s="44"/>
      <c r="AX3" s="44"/>
      <c r="BA3" s="40" t="s">
        <v>45</v>
      </c>
      <c r="BB3" s="40" t="s">
        <v>48</v>
      </c>
      <c r="BD3" s="41" t="s">
        <v>52</v>
      </c>
    </row>
    <row r="4" spans="1:56" ht="17.25" customHeight="1" thickTop="1" x14ac:dyDescent="0.25">
      <c r="A4" s="50" t="s">
        <v>4</v>
      </c>
      <c r="B4" s="75"/>
      <c r="C4" s="50" t="s">
        <v>43</v>
      </c>
      <c r="D4" s="78"/>
      <c r="E4" s="51"/>
      <c r="F4" s="52"/>
      <c r="G4" s="52"/>
      <c r="H4" s="52"/>
      <c r="I4" s="52"/>
      <c r="J4" s="52"/>
      <c r="K4" s="52"/>
      <c r="L4" s="52"/>
      <c r="M4" s="52"/>
      <c r="N4" s="52"/>
      <c r="O4" s="52"/>
      <c r="P4" s="38"/>
      <c r="Q4" s="38"/>
      <c r="R4" s="38"/>
      <c r="S4" s="38"/>
      <c r="T4" s="38"/>
      <c r="U4" s="38"/>
      <c r="V4" s="38"/>
      <c r="W4" s="38"/>
      <c r="X4" s="38"/>
      <c r="Y4" s="38"/>
      <c r="Z4" s="38"/>
      <c r="AA4" s="38"/>
      <c r="AB4" s="44"/>
      <c r="AC4" s="44"/>
      <c r="AD4" s="44"/>
      <c r="AE4" s="44"/>
      <c r="AF4" s="44"/>
      <c r="AG4" s="44"/>
      <c r="AH4" s="44"/>
      <c r="AI4" s="44"/>
      <c r="AJ4" s="44"/>
      <c r="AK4" s="44"/>
      <c r="AL4" s="44"/>
      <c r="AM4" s="44"/>
      <c r="AN4" s="44"/>
      <c r="AO4" s="44"/>
      <c r="AP4" s="44"/>
      <c r="AQ4" s="44"/>
      <c r="AR4" s="44"/>
      <c r="AS4" s="44"/>
      <c r="AT4" s="44"/>
      <c r="AU4" s="44"/>
      <c r="AV4" s="44"/>
      <c r="AW4" s="44"/>
      <c r="AX4" s="44"/>
      <c r="BB4" s="40" t="s">
        <v>49</v>
      </c>
      <c r="BD4" s="41" t="s">
        <v>53</v>
      </c>
    </row>
    <row r="5" spans="1:56" ht="17.25" customHeight="1" x14ac:dyDescent="0.25">
      <c r="A5" s="53" t="s">
        <v>3</v>
      </c>
      <c r="B5" s="76"/>
      <c r="C5" s="53" t="s">
        <v>5</v>
      </c>
      <c r="D5" s="79"/>
      <c r="E5" s="51"/>
      <c r="F5" s="54"/>
      <c r="G5" s="54"/>
      <c r="H5" s="54"/>
      <c r="I5" s="54"/>
      <c r="J5" s="54"/>
      <c r="K5" s="54"/>
      <c r="L5" s="54"/>
      <c r="M5" s="54"/>
      <c r="N5" s="54"/>
      <c r="O5" s="54"/>
      <c r="P5" s="55"/>
      <c r="Q5" s="51"/>
      <c r="R5" s="56"/>
      <c r="S5" s="38"/>
      <c r="T5" s="38"/>
      <c r="U5" s="38"/>
      <c r="V5" s="38"/>
      <c r="W5" s="38"/>
      <c r="X5" s="38"/>
      <c r="Y5" s="38"/>
      <c r="Z5" s="38"/>
      <c r="AA5" s="38"/>
      <c r="AB5" s="44"/>
      <c r="AC5" s="44"/>
      <c r="AD5" s="44"/>
      <c r="AE5" s="44"/>
      <c r="AF5" s="44"/>
      <c r="AG5" s="44"/>
      <c r="AH5" s="44"/>
      <c r="AI5" s="44"/>
      <c r="AJ5" s="44"/>
      <c r="AK5" s="44"/>
      <c r="AL5" s="44"/>
      <c r="AM5" s="44"/>
      <c r="AN5" s="44"/>
      <c r="AO5" s="44"/>
      <c r="AP5" s="44"/>
      <c r="AQ5" s="44"/>
      <c r="AR5" s="44"/>
      <c r="AS5" s="44"/>
      <c r="AT5" s="44"/>
      <c r="AU5" s="44"/>
      <c r="AV5" s="44"/>
      <c r="AW5" s="44"/>
      <c r="AX5" s="44"/>
      <c r="BB5" s="40" t="s">
        <v>50</v>
      </c>
      <c r="BD5" s="41" t="s">
        <v>54</v>
      </c>
    </row>
    <row r="6" spans="1:56" ht="17.25" customHeight="1" thickBot="1" x14ac:dyDescent="0.3">
      <c r="A6" s="57" t="s">
        <v>18</v>
      </c>
      <c r="B6" s="77"/>
      <c r="C6" s="57" t="s">
        <v>19</v>
      </c>
      <c r="D6" s="77" t="s">
        <v>101</v>
      </c>
      <c r="E6" s="51"/>
      <c r="F6" s="58"/>
      <c r="G6" s="58"/>
      <c r="H6" s="58"/>
      <c r="I6" s="58"/>
      <c r="J6" s="58"/>
      <c r="K6" s="58"/>
      <c r="L6" s="58"/>
      <c r="M6" s="58"/>
      <c r="N6" s="58"/>
      <c r="O6" s="58"/>
      <c r="P6" s="59"/>
      <c r="Q6" s="51"/>
      <c r="R6" s="60"/>
      <c r="S6" s="60"/>
      <c r="T6" s="60"/>
      <c r="U6" s="60"/>
      <c r="V6" s="60"/>
      <c r="W6" s="60"/>
      <c r="X6" s="60"/>
      <c r="Y6" s="60"/>
      <c r="Z6" s="60"/>
      <c r="AA6" s="60"/>
      <c r="AB6" s="60"/>
      <c r="AC6" s="60"/>
      <c r="AD6" s="61"/>
      <c r="AE6" s="61"/>
      <c r="AF6" s="61"/>
      <c r="AG6" s="61"/>
      <c r="AH6" s="61"/>
      <c r="AI6" s="61"/>
      <c r="AJ6" s="61"/>
      <c r="AK6" s="61"/>
      <c r="AL6" s="61"/>
      <c r="AM6" s="39"/>
      <c r="AN6" s="39"/>
      <c r="AO6" s="39"/>
      <c r="AP6" s="39"/>
      <c r="AQ6" s="39"/>
      <c r="AR6" s="39"/>
      <c r="AS6" s="39"/>
      <c r="AT6" s="39"/>
      <c r="AU6" s="39"/>
      <c r="AV6" s="39"/>
      <c r="AW6" s="39"/>
      <c r="AX6" s="39"/>
      <c r="BA6" s="40" t="s">
        <v>74</v>
      </c>
      <c r="BD6" s="41" t="s">
        <v>55</v>
      </c>
    </row>
    <row r="7" spans="1:56" ht="17.25" customHeight="1" thickTop="1" thickBot="1" x14ac:dyDescent="0.3">
      <c r="A7" s="62"/>
      <c r="B7" s="62"/>
      <c r="C7" s="62"/>
      <c r="D7" s="62"/>
      <c r="E7" s="51"/>
      <c r="F7" s="58"/>
      <c r="G7" s="58"/>
      <c r="H7" s="58"/>
      <c r="I7" s="58"/>
      <c r="J7" s="58"/>
      <c r="K7" s="58"/>
      <c r="L7" s="58"/>
      <c r="M7" s="58"/>
      <c r="N7" s="58"/>
      <c r="O7" s="58"/>
      <c r="P7" s="59"/>
      <c r="Q7" s="63"/>
      <c r="R7" s="52"/>
      <c r="S7" s="64"/>
      <c r="T7" s="64"/>
      <c r="U7" s="64"/>
      <c r="V7" s="64"/>
      <c r="W7" s="64"/>
      <c r="X7" s="64"/>
      <c r="Y7" s="64"/>
      <c r="Z7" s="64"/>
      <c r="AA7" s="64"/>
      <c r="AB7" s="62"/>
      <c r="AC7" s="62"/>
      <c r="AD7" s="62"/>
      <c r="AE7" s="62"/>
      <c r="AF7" s="62"/>
      <c r="AG7" s="62"/>
      <c r="AH7" s="62"/>
      <c r="AI7" s="62"/>
      <c r="AJ7" s="62"/>
      <c r="AK7" s="62"/>
      <c r="AL7" s="62"/>
      <c r="AM7" s="62"/>
      <c r="AN7" s="62"/>
      <c r="AO7" s="62"/>
      <c r="AP7" s="62"/>
      <c r="AQ7" s="62"/>
      <c r="AR7" s="62"/>
      <c r="AS7" s="62"/>
      <c r="AT7" s="62"/>
      <c r="AU7" s="62"/>
      <c r="AV7" s="62"/>
      <c r="AW7" s="62"/>
      <c r="BA7" s="40" t="s">
        <v>75</v>
      </c>
      <c r="BD7" s="41" t="s">
        <v>56</v>
      </c>
    </row>
    <row r="8" spans="1:56" ht="15.75" customHeight="1" thickTop="1" thickBot="1" x14ac:dyDescent="0.3">
      <c r="A8" s="65" t="s">
        <v>37</v>
      </c>
      <c r="B8" s="66" t="s">
        <v>38</v>
      </c>
      <c r="C8" s="67" t="s">
        <v>39</v>
      </c>
      <c r="E8" s="109" t="s">
        <v>33</v>
      </c>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1"/>
      <c r="AX8" s="229" t="s">
        <v>1</v>
      </c>
      <c r="AY8" s="227" t="s">
        <v>2</v>
      </c>
      <c r="BD8" s="68" t="s">
        <v>57</v>
      </c>
    </row>
    <row r="9" spans="1:56" ht="15.75" customHeight="1" thickTop="1" x14ac:dyDescent="0.25">
      <c r="E9" s="138" t="s">
        <v>31</v>
      </c>
      <c r="F9" s="139"/>
      <c r="G9" s="139"/>
      <c r="H9" s="139"/>
      <c r="I9" s="139"/>
      <c r="J9" s="139"/>
      <c r="K9" s="139"/>
      <c r="L9" s="139"/>
      <c r="M9" s="139"/>
      <c r="N9" s="139"/>
      <c r="O9" s="139"/>
      <c r="P9" s="139"/>
      <c r="Q9" s="140"/>
      <c r="R9" s="150" t="s">
        <v>32</v>
      </c>
      <c r="S9" s="151"/>
      <c r="T9" s="151"/>
      <c r="U9" s="151"/>
      <c r="V9" s="151"/>
      <c r="W9" s="151"/>
      <c r="X9" s="151"/>
      <c r="Y9" s="151"/>
      <c r="Z9" s="151"/>
      <c r="AA9" s="151"/>
      <c r="AB9" s="151"/>
      <c r="AC9" s="151"/>
      <c r="AD9" s="152"/>
      <c r="AE9" s="230" t="s">
        <v>89</v>
      </c>
      <c r="AF9" s="231"/>
      <c r="AG9" s="232"/>
      <c r="AH9" s="232"/>
      <c r="AI9" s="232"/>
      <c r="AJ9" s="232"/>
      <c r="AK9" s="232"/>
      <c r="AL9" s="232"/>
      <c r="AM9" s="233"/>
      <c r="AN9" s="231" t="s">
        <v>90</v>
      </c>
      <c r="AO9" s="232"/>
      <c r="AP9" s="232"/>
      <c r="AQ9" s="232"/>
      <c r="AR9" s="232"/>
      <c r="AS9" s="232"/>
      <c r="AT9" s="232"/>
      <c r="AU9" s="232"/>
      <c r="AV9" s="234"/>
      <c r="AW9" s="112" t="s">
        <v>103</v>
      </c>
      <c r="AX9" s="228"/>
      <c r="AY9" s="228"/>
      <c r="BD9" s="41" t="s">
        <v>58</v>
      </c>
    </row>
    <row r="10" spans="1:56" ht="15" customHeight="1" thickBot="1" x14ac:dyDescent="0.3">
      <c r="E10" s="144" t="s">
        <v>20</v>
      </c>
      <c r="F10" s="146" t="s">
        <v>102</v>
      </c>
      <c r="G10" s="141" t="s">
        <v>12</v>
      </c>
      <c r="H10" s="142"/>
      <c r="I10" s="142"/>
      <c r="J10" s="142"/>
      <c r="K10" s="142"/>
      <c r="L10" s="142"/>
      <c r="M10" s="142"/>
      <c r="N10" s="142"/>
      <c r="O10" s="142"/>
      <c r="P10" s="143"/>
      <c r="Q10" s="148" t="s">
        <v>9</v>
      </c>
      <c r="R10" s="153" t="s">
        <v>20</v>
      </c>
      <c r="S10" s="154" t="s">
        <v>102</v>
      </c>
      <c r="T10" s="155" t="s">
        <v>12</v>
      </c>
      <c r="U10" s="155"/>
      <c r="V10" s="155"/>
      <c r="W10" s="155"/>
      <c r="X10" s="155"/>
      <c r="Y10" s="155"/>
      <c r="Z10" s="155"/>
      <c r="AA10" s="155"/>
      <c r="AB10" s="155"/>
      <c r="AC10" s="235" t="s">
        <v>9</v>
      </c>
      <c r="AD10" s="236"/>
      <c r="AE10" s="124" t="s">
        <v>21</v>
      </c>
      <c r="AF10" s="126" t="s">
        <v>102</v>
      </c>
      <c r="AG10" s="121" t="s">
        <v>12</v>
      </c>
      <c r="AH10" s="122"/>
      <c r="AI10" s="122"/>
      <c r="AJ10" s="122"/>
      <c r="AK10" s="122"/>
      <c r="AL10" s="123"/>
      <c r="AM10" s="128" t="s">
        <v>9</v>
      </c>
      <c r="AN10" s="130" t="s">
        <v>21</v>
      </c>
      <c r="AO10" s="126" t="s">
        <v>102</v>
      </c>
      <c r="AP10" s="121" t="s">
        <v>12</v>
      </c>
      <c r="AQ10" s="122"/>
      <c r="AR10" s="122"/>
      <c r="AS10" s="122"/>
      <c r="AT10" s="122"/>
      <c r="AU10" s="123"/>
      <c r="AV10" s="128" t="s">
        <v>9</v>
      </c>
      <c r="AW10" s="113"/>
      <c r="AX10" s="228"/>
      <c r="AY10" s="228"/>
      <c r="BD10" s="41" t="s">
        <v>59</v>
      </c>
    </row>
    <row r="11" spans="1:56" ht="28.5" customHeight="1" thickTop="1" x14ac:dyDescent="0.25">
      <c r="A11" s="69" t="s">
        <v>10</v>
      </c>
      <c r="B11" s="70" t="s">
        <v>0</v>
      </c>
      <c r="C11" s="70" t="s">
        <v>5</v>
      </c>
      <c r="D11" s="71" t="s">
        <v>43</v>
      </c>
      <c r="E11" s="145"/>
      <c r="F11" s="147"/>
      <c r="G11" s="72" t="s">
        <v>83</v>
      </c>
      <c r="H11" s="72" t="s">
        <v>84</v>
      </c>
      <c r="I11" s="72" t="s">
        <v>85</v>
      </c>
      <c r="J11" s="72" t="s">
        <v>86</v>
      </c>
      <c r="K11" s="72" t="s">
        <v>87</v>
      </c>
      <c r="L11" s="72" t="s">
        <v>88</v>
      </c>
      <c r="M11" s="72" t="s">
        <v>94</v>
      </c>
      <c r="N11" s="72" t="s">
        <v>95</v>
      </c>
      <c r="O11" s="72" t="s">
        <v>96</v>
      </c>
      <c r="P11" s="73" t="s">
        <v>11</v>
      </c>
      <c r="Q11" s="149"/>
      <c r="R11" s="153"/>
      <c r="S11" s="154"/>
      <c r="T11" s="80" t="s">
        <v>83</v>
      </c>
      <c r="U11" s="80" t="s">
        <v>84</v>
      </c>
      <c r="V11" s="80" t="s">
        <v>85</v>
      </c>
      <c r="W11" s="80" t="s">
        <v>86</v>
      </c>
      <c r="X11" s="80" t="s">
        <v>88</v>
      </c>
      <c r="Y11" s="83" t="s">
        <v>94</v>
      </c>
      <c r="Z11" s="83" t="s">
        <v>95</v>
      </c>
      <c r="AA11" s="80" t="s">
        <v>96</v>
      </c>
      <c r="AB11" s="81" t="s">
        <v>11</v>
      </c>
      <c r="AC11" s="237"/>
      <c r="AD11" s="238"/>
      <c r="AE11" s="125"/>
      <c r="AF11" s="127"/>
      <c r="AG11" s="82" t="s">
        <v>83</v>
      </c>
      <c r="AH11" s="82" t="s">
        <v>84</v>
      </c>
      <c r="AI11" s="82" t="s">
        <v>85</v>
      </c>
      <c r="AJ11" s="82" t="s">
        <v>95</v>
      </c>
      <c r="AK11" s="82" t="s">
        <v>96</v>
      </c>
      <c r="AL11" s="36" t="s">
        <v>11</v>
      </c>
      <c r="AM11" s="129"/>
      <c r="AN11" s="131"/>
      <c r="AO11" s="127"/>
      <c r="AP11" s="82" t="s">
        <v>83</v>
      </c>
      <c r="AQ11" s="82" t="s">
        <v>84</v>
      </c>
      <c r="AR11" s="82" t="s">
        <v>85</v>
      </c>
      <c r="AS11" s="82" t="s">
        <v>95</v>
      </c>
      <c r="AT11" s="82" t="s">
        <v>96</v>
      </c>
      <c r="AU11" s="36" t="s">
        <v>11</v>
      </c>
      <c r="AV11" s="129"/>
      <c r="AW11" s="114"/>
      <c r="AX11" s="228"/>
      <c r="AY11" s="228"/>
      <c r="BD11" s="41" t="s">
        <v>60</v>
      </c>
    </row>
    <row r="12" spans="1:56" s="62" customFormat="1" ht="9.9499999999999993" customHeight="1" x14ac:dyDescent="0.25">
      <c r="A12" s="204"/>
      <c r="B12" s="207"/>
      <c r="C12" s="210"/>
      <c r="D12" s="213"/>
      <c r="E12" s="216">
        <f>'Pontuaçoes Solo'!J12:J16</f>
        <v>0</v>
      </c>
      <c r="F12" s="118">
        <f>'Pontuaçoes Solo'!K12:K16</f>
        <v>0</v>
      </c>
      <c r="G12" s="118">
        <f>'Pontuaçoes Solo'!L12:L16</f>
        <v>0</v>
      </c>
      <c r="H12" s="118">
        <f>'Pontuaçoes Solo'!M12:M16</f>
        <v>0</v>
      </c>
      <c r="I12" s="118">
        <f>'Pontuaçoes Solo'!N12:N16</f>
        <v>0</v>
      </c>
      <c r="J12" s="118">
        <f>'Pontuaçoes Solo'!O12:O16</f>
        <v>0</v>
      </c>
      <c r="K12" s="118">
        <f>'Pontuaçoes Solo'!P12:P16</f>
        <v>0</v>
      </c>
      <c r="L12" s="118">
        <f>'Pontuaçoes Solo'!Q12:Q16</f>
        <v>0</v>
      </c>
      <c r="M12" s="118">
        <f>'Pontuaçoes Solo'!R12:R16</f>
        <v>0</v>
      </c>
      <c r="N12" s="118">
        <f>'Pontuaçoes Solo'!S12:S16</f>
        <v>0</v>
      </c>
      <c r="O12" s="118">
        <f>'Pontuaçoes Solo'!T12:T16</f>
        <v>0</v>
      </c>
      <c r="P12" s="118">
        <f>'Pontuaçoes Solo'!U12:U16</f>
        <v>0</v>
      </c>
      <c r="Q12" s="163">
        <f>(E12+F12)-P12</f>
        <v>0</v>
      </c>
      <c r="R12" s="162">
        <f>'Pontuaçoes Aparelho'!J12:J16</f>
        <v>0</v>
      </c>
      <c r="S12" s="157">
        <f>'Pontuaçoes Aparelho'!K12:K16</f>
        <v>0</v>
      </c>
      <c r="T12" s="157">
        <f>'Pontuaçoes Aparelho'!L12:L16</f>
        <v>0</v>
      </c>
      <c r="U12" s="157">
        <f>'Pontuaçoes Aparelho'!M12:M16</f>
        <v>0</v>
      </c>
      <c r="V12" s="157">
        <f>'Pontuaçoes Aparelho'!N12:N16</f>
        <v>0</v>
      </c>
      <c r="W12" s="157">
        <f>'Pontuaçoes Aparelho'!O12:O16</f>
        <v>0</v>
      </c>
      <c r="X12" s="157">
        <f>'Pontuaçoes Aparelho'!P12:P16</f>
        <v>0</v>
      </c>
      <c r="Y12" s="118">
        <f>'Pontuaçoes Aparelho'!Q12:Q16</f>
        <v>0</v>
      </c>
      <c r="Z12" s="118">
        <f>'Pontuaçoes Aparelho'!R12:R16</f>
        <v>0</v>
      </c>
      <c r="AA12" s="157">
        <f>'Pontuaçoes Aparelho'!S12:S16</f>
        <v>0</v>
      </c>
      <c r="AB12" s="157">
        <f>'Pontuaçoes Aparelho'!T12:T16</f>
        <v>0</v>
      </c>
      <c r="AC12" s="202">
        <f>(R12+S12)-AB12</f>
        <v>0</v>
      </c>
      <c r="AD12" s="203">
        <f>'Pontuaçoes Aparelho'!U12:U16</f>
        <v>0</v>
      </c>
      <c r="AE12" s="162">
        <f>'Pontuaçoes Salto'!J12:J16</f>
        <v>0</v>
      </c>
      <c r="AF12" s="118">
        <f>'Pontuaçoes Salto'!K12:K16</f>
        <v>0</v>
      </c>
      <c r="AG12" s="157">
        <f>'Pontuaçoes Salto'!L12:L16</f>
        <v>0</v>
      </c>
      <c r="AH12" s="157">
        <f>'Pontuaçoes Salto'!M12:M16</f>
        <v>0</v>
      </c>
      <c r="AI12" s="157">
        <f>'Pontuaçoes Salto'!N12:N16</f>
        <v>0</v>
      </c>
      <c r="AJ12" s="157">
        <f>'Pontuaçoes Salto'!O12:O16</f>
        <v>0</v>
      </c>
      <c r="AK12" s="157">
        <f>'Pontuaçoes Salto'!P12:P16</f>
        <v>0</v>
      </c>
      <c r="AL12" s="157">
        <f>SUM(AG12:AK16)</f>
        <v>0</v>
      </c>
      <c r="AM12" s="137">
        <f>(AE12+AF12)-AL12</f>
        <v>0</v>
      </c>
      <c r="AN12" s="135">
        <f>'Pontuaçoes Salto'!T12:T16</f>
        <v>0</v>
      </c>
      <c r="AO12" s="103">
        <f>'Pontuaçoes Salto'!U12:U16</f>
        <v>0</v>
      </c>
      <c r="AP12" s="157">
        <f>'Pontuaçoes Salto'!V12:V16</f>
        <v>0</v>
      </c>
      <c r="AQ12" s="157">
        <f>'Pontuaçoes Salto'!W12:W16</f>
        <v>0</v>
      </c>
      <c r="AR12" s="157">
        <f>'Pontuaçoes Salto'!X12:X16</f>
        <v>0</v>
      </c>
      <c r="AS12" s="157">
        <f>'Pontuaçoes Salto'!Y12:Y16</f>
        <v>0</v>
      </c>
      <c r="AT12" s="157">
        <f>'Pontuaçoes Salto'!Z12:Z16</f>
        <v>0</v>
      </c>
      <c r="AU12" s="136">
        <f>SUM(AP12:AT16)</f>
        <v>0</v>
      </c>
      <c r="AV12" s="137">
        <f>(AN12+AO12)-AU12</f>
        <v>0</v>
      </c>
      <c r="AW12" s="100">
        <f>(AM12+AV12)/2</f>
        <v>0</v>
      </c>
      <c r="AX12" s="173">
        <f>Q12+AC12+AW12</f>
        <v>0</v>
      </c>
      <c r="AY12" s="176">
        <f>RANK(AX12,$AX$12:$AX$261,0)</f>
        <v>1</v>
      </c>
      <c r="BD12" s="41" t="s">
        <v>61</v>
      </c>
    </row>
    <row r="13" spans="1:56" s="62" customFormat="1" ht="9.9499999999999993" customHeight="1" x14ac:dyDescent="0.25">
      <c r="A13" s="205"/>
      <c r="B13" s="208"/>
      <c r="C13" s="211"/>
      <c r="D13" s="214"/>
      <c r="E13" s="217"/>
      <c r="F13" s="119"/>
      <c r="G13" s="119"/>
      <c r="H13" s="119"/>
      <c r="I13" s="119"/>
      <c r="J13" s="119"/>
      <c r="K13" s="119"/>
      <c r="L13" s="119"/>
      <c r="M13" s="119"/>
      <c r="N13" s="119"/>
      <c r="O13" s="119"/>
      <c r="P13" s="119"/>
      <c r="Q13" s="164"/>
      <c r="R13" s="162"/>
      <c r="S13" s="157"/>
      <c r="T13" s="157"/>
      <c r="U13" s="157"/>
      <c r="V13" s="157"/>
      <c r="W13" s="157"/>
      <c r="X13" s="157"/>
      <c r="Y13" s="119"/>
      <c r="Z13" s="119"/>
      <c r="AA13" s="157"/>
      <c r="AB13" s="157"/>
      <c r="AC13" s="202"/>
      <c r="AD13" s="203"/>
      <c r="AE13" s="162"/>
      <c r="AF13" s="119"/>
      <c r="AG13" s="157"/>
      <c r="AH13" s="157"/>
      <c r="AI13" s="157"/>
      <c r="AJ13" s="157"/>
      <c r="AK13" s="157"/>
      <c r="AL13" s="157"/>
      <c r="AM13" s="137"/>
      <c r="AN13" s="135"/>
      <c r="AO13" s="104"/>
      <c r="AP13" s="157"/>
      <c r="AQ13" s="157"/>
      <c r="AR13" s="157"/>
      <c r="AS13" s="157"/>
      <c r="AT13" s="157"/>
      <c r="AU13" s="136"/>
      <c r="AV13" s="137"/>
      <c r="AW13" s="101"/>
      <c r="AX13" s="174"/>
      <c r="AY13" s="177"/>
      <c r="BD13" s="41" t="s">
        <v>62</v>
      </c>
    </row>
    <row r="14" spans="1:56" s="62" customFormat="1" ht="9.9499999999999993" customHeight="1" x14ac:dyDescent="0.25">
      <c r="A14" s="205"/>
      <c r="B14" s="208"/>
      <c r="C14" s="211"/>
      <c r="D14" s="214"/>
      <c r="E14" s="217"/>
      <c r="F14" s="119"/>
      <c r="G14" s="119"/>
      <c r="H14" s="119"/>
      <c r="I14" s="119"/>
      <c r="J14" s="119"/>
      <c r="K14" s="119"/>
      <c r="L14" s="119"/>
      <c r="M14" s="119"/>
      <c r="N14" s="119"/>
      <c r="O14" s="119"/>
      <c r="P14" s="119"/>
      <c r="Q14" s="164"/>
      <c r="R14" s="162"/>
      <c r="S14" s="157"/>
      <c r="T14" s="157"/>
      <c r="U14" s="157"/>
      <c r="V14" s="157"/>
      <c r="W14" s="157"/>
      <c r="X14" s="157"/>
      <c r="Y14" s="119"/>
      <c r="Z14" s="119"/>
      <c r="AA14" s="157"/>
      <c r="AB14" s="157"/>
      <c r="AC14" s="202"/>
      <c r="AD14" s="203"/>
      <c r="AE14" s="162"/>
      <c r="AF14" s="119"/>
      <c r="AG14" s="157"/>
      <c r="AH14" s="157"/>
      <c r="AI14" s="157"/>
      <c r="AJ14" s="157"/>
      <c r="AK14" s="157"/>
      <c r="AL14" s="157"/>
      <c r="AM14" s="137"/>
      <c r="AN14" s="135"/>
      <c r="AO14" s="104"/>
      <c r="AP14" s="157"/>
      <c r="AQ14" s="157"/>
      <c r="AR14" s="157"/>
      <c r="AS14" s="157"/>
      <c r="AT14" s="157"/>
      <c r="AU14" s="136"/>
      <c r="AV14" s="137"/>
      <c r="AW14" s="101"/>
      <c r="AX14" s="174"/>
      <c r="AY14" s="177"/>
      <c r="BD14" s="41" t="s">
        <v>63</v>
      </c>
    </row>
    <row r="15" spans="1:56" s="62" customFormat="1" ht="9.9499999999999993" customHeight="1" x14ac:dyDescent="0.25">
      <c r="A15" s="205"/>
      <c r="B15" s="208"/>
      <c r="C15" s="211"/>
      <c r="D15" s="214"/>
      <c r="E15" s="217"/>
      <c r="F15" s="119"/>
      <c r="G15" s="119"/>
      <c r="H15" s="119"/>
      <c r="I15" s="119"/>
      <c r="J15" s="119"/>
      <c r="K15" s="119"/>
      <c r="L15" s="119"/>
      <c r="M15" s="119"/>
      <c r="N15" s="119"/>
      <c r="O15" s="119"/>
      <c r="P15" s="119"/>
      <c r="Q15" s="164"/>
      <c r="R15" s="162"/>
      <c r="S15" s="157"/>
      <c r="T15" s="157"/>
      <c r="U15" s="157"/>
      <c r="V15" s="157"/>
      <c r="W15" s="157"/>
      <c r="X15" s="157"/>
      <c r="Y15" s="119"/>
      <c r="Z15" s="119"/>
      <c r="AA15" s="157"/>
      <c r="AB15" s="157"/>
      <c r="AC15" s="202"/>
      <c r="AD15" s="203"/>
      <c r="AE15" s="162"/>
      <c r="AF15" s="119"/>
      <c r="AG15" s="157"/>
      <c r="AH15" s="157"/>
      <c r="AI15" s="157"/>
      <c r="AJ15" s="157"/>
      <c r="AK15" s="157"/>
      <c r="AL15" s="157"/>
      <c r="AM15" s="137"/>
      <c r="AN15" s="135"/>
      <c r="AO15" s="104"/>
      <c r="AP15" s="157"/>
      <c r="AQ15" s="157"/>
      <c r="AR15" s="157"/>
      <c r="AS15" s="157"/>
      <c r="AT15" s="157"/>
      <c r="AU15" s="136"/>
      <c r="AV15" s="137"/>
      <c r="AW15" s="101"/>
      <c r="AX15" s="174"/>
      <c r="AY15" s="177"/>
      <c r="BD15" s="41" t="s">
        <v>64</v>
      </c>
    </row>
    <row r="16" spans="1:56" s="62" customFormat="1" ht="9.9499999999999993" customHeight="1" x14ac:dyDescent="0.25">
      <c r="A16" s="206"/>
      <c r="B16" s="209"/>
      <c r="C16" s="212"/>
      <c r="D16" s="215"/>
      <c r="E16" s="218"/>
      <c r="F16" s="120"/>
      <c r="G16" s="120"/>
      <c r="H16" s="120"/>
      <c r="I16" s="120"/>
      <c r="J16" s="120"/>
      <c r="K16" s="120"/>
      <c r="L16" s="120"/>
      <c r="M16" s="120"/>
      <c r="N16" s="120"/>
      <c r="O16" s="120"/>
      <c r="P16" s="120"/>
      <c r="Q16" s="165"/>
      <c r="R16" s="162"/>
      <c r="S16" s="157"/>
      <c r="T16" s="157"/>
      <c r="U16" s="157"/>
      <c r="V16" s="157"/>
      <c r="W16" s="157"/>
      <c r="X16" s="157"/>
      <c r="Y16" s="120"/>
      <c r="Z16" s="120"/>
      <c r="AA16" s="157"/>
      <c r="AB16" s="157"/>
      <c r="AC16" s="202"/>
      <c r="AD16" s="203"/>
      <c r="AE16" s="162"/>
      <c r="AF16" s="120"/>
      <c r="AG16" s="157"/>
      <c r="AH16" s="157"/>
      <c r="AI16" s="157"/>
      <c r="AJ16" s="157"/>
      <c r="AK16" s="157"/>
      <c r="AL16" s="157"/>
      <c r="AM16" s="137"/>
      <c r="AN16" s="135"/>
      <c r="AO16" s="105"/>
      <c r="AP16" s="157"/>
      <c r="AQ16" s="157"/>
      <c r="AR16" s="157"/>
      <c r="AS16" s="157"/>
      <c r="AT16" s="157"/>
      <c r="AU16" s="136"/>
      <c r="AV16" s="137"/>
      <c r="AW16" s="102"/>
      <c r="AX16" s="175"/>
      <c r="AY16" s="178"/>
      <c r="BD16" s="41" t="s">
        <v>65</v>
      </c>
    </row>
    <row r="17" spans="1:56" s="62" customFormat="1" ht="9.9499999999999993" customHeight="1" x14ac:dyDescent="0.25">
      <c r="A17" s="179"/>
      <c r="B17" s="182"/>
      <c r="C17" s="185"/>
      <c r="D17" s="188"/>
      <c r="E17" s="191">
        <f>'Pontuaçoes Solo'!J17:J21</f>
        <v>0</v>
      </c>
      <c r="F17" s="115">
        <f>'Pontuaçoes Solo'!K17:K21</f>
        <v>0</v>
      </c>
      <c r="G17" s="115">
        <f>'Pontuaçoes Solo'!L17:L21</f>
        <v>0</v>
      </c>
      <c r="H17" s="115">
        <f>'Pontuaçoes Solo'!M17:M21</f>
        <v>0</v>
      </c>
      <c r="I17" s="115">
        <f>'Pontuaçoes Solo'!N17:N21</f>
        <v>0</v>
      </c>
      <c r="J17" s="115">
        <f>'Pontuaçoes Solo'!O17:O21</f>
        <v>0</v>
      </c>
      <c r="K17" s="115">
        <f>'Pontuaçoes Solo'!P17:P21</f>
        <v>0</v>
      </c>
      <c r="L17" s="115">
        <f>'Pontuaçoes Solo'!Q17:Q21</f>
        <v>0</v>
      </c>
      <c r="M17" s="115">
        <f>'Pontuaçoes Solo'!R17:R21</f>
        <v>0</v>
      </c>
      <c r="N17" s="115">
        <f>'Pontuaçoes Solo'!S17:S21</f>
        <v>0</v>
      </c>
      <c r="O17" s="115">
        <f>'Pontuaçoes Solo'!T17:T21</f>
        <v>0</v>
      </c>
      <c r="P17" s="115">
        <f>'Pontuaçoes Solo'!U17:U21</f>
        <v>0</v>
      </c>
      <c r="Q17" s="194">
        <f>(E17+F17)-P17</f>
        <v>0</v>
      </c>
      <c r="R17" s="169">
        <f>'Pontuaçoes Aparelho'!J17:J21</f>
        <v>0</v>
      </c>
      <c r="S17" s="156">
        <f>'Pontuaçoes Aparelho'!K17:K21</f>
        <v>0</v>
      </c>
      <c r="T17" s="156">
        <f>'Pontuaçoes Aparelho'!L17:L21</f>
        <v>0</v>
      </c>
      <c r="U17" s="156">
        <f>'Pontuaçoes Aparelho'!M17:M21</f>
        <v>0</v>
      </c>
      <c r="V17" s="156">
        <f>'Pontuaçoes Aparelho'!N17:N21</f>
        <v>0</v>
      </c>
      <c r="W17" s="156">
        <f>'Pontuaçoes Aparelho'!O17:O21</f>
        <v>0</v>
      </c>
      <c r="X17" s="156">
        <f>'Pontuaçoes Aparelho'!P17:P21</f>
        <v>0</v>
      </c>
      <c r="Y17" s="115">
        <f>'Pontuaçoes Aparelho'!Q17:Q21</f>
        <v>0</v>
      </c>
      <c r="Z17" s="115">
        <f>'Pontuaçoes Aparelho'!R17:R21</f>
        <v>0</v>
      </c>
      <c r="AA17" s="156">
        <f>'Pontuaçoes Aparelho'!S17:S21</f>
        <v>0</v>
      </c>
      <c r="AB17" s="156">
        <f>'Pontuaçoes Aparelho'!T17:T21</f>
        <v>0</v>
      </c>
      <c r="AC17" s="198">
        <f t="shared" ref="AC17" si="0">(R17+S17)-AB17</f>
        <v>0</v>
      </c>
      <c r="AD17" s="200">
        <f>'Pontuaçoes Aparelho'!U17:U21</f>
        <v>0</v>
      </c>
      <c r="AE17" s="169">
        <f>'Pontuaçoes Salto'!J17:J21</f>
        <v>0</v>
      </c>
      <c r="AF17" s="115">
        <f>'Pontuaçoes Salto'!K17:K21</f>
        <v>0</v>
      </c>
      <c r="AG17" s="156">
        <f>'Pontuaçoes Salto'!L17:L21</f>
        <v>0</v>
      </c>
      <c r="AH17" s="156">
        <f>'Pontuaçoes Salto'!M17:M21</f>
        <v>0</v>
      </c>
      <c r="AI17" s="156">
        <f>'Pontuaçoes Salto'!N17:N21</f>
        <v>0</v>
      </c>
      <c r="AJ17" s="156">
        <f>'Pontuaçoes Salto'!O17:O21</f>
        <v>0</v>
      </c>
      <c r="AK17" s="156">
        <f>'Pontuaçoes Salto'!P17:P21</f>
        <v>0</v>
      </c>
      <c r="AL17" s="156">
        <f>SUM(AG17:AK21)</f>
        <v>0</v>
      </c>
      <c r="AM17" s="134">
        <f t="shared" ref="AM17" si="1">(AE17+AF17)-AL17</f>
        <v>0</v>
      </c>
      <c r="AN17" s="132">
        <f>'Pontuaçoes Salto'!T17:T21</f>
        <v>0</v>
      </c>
      <c r="AO17" s="106">
        <f>'Pontuaçoes Salto'!U17:U21</f>
        <v>0</v>
      </c>
      <c r="AP17" s="156"/>
      <c r="AQ17" s="156"/>
      <c r="AR17" s="156"/>
      <c r="AS17" s="156"/>
      <c r="AT17" s="156"/>
      <c r="AU17" s="133">
        <f>SUM(AP17:AT21)</f>
        <v>0</v>
      </c>
      <c r="AV17" s="134">
        <f t="shared" ref="AV17" si="2">(AN17+AO17)-AU17</f>
        <v>0</v>
      </c>
      <c r="AW17" s="100">
        <f t="shared" ref="AW17" si="3">(AM17+AV17)/2</f>
        <v>0</v>
      </c>
      <c r="AX17" s="166">
        <f t="shared" ref="AX17" si="4">Q17+AC17+AW17</f>
        <v>0</v>
      </c>
      <c r="AY17" s="170">
        <f>RANK(AX17,$AX$12:$AX$261,0)</f>
        <v>1</v>
      </c>
      <c r="BD17" s="41" t="s">
        <v>66</v>
      </c>
    </row>
    <row r="18" spans="1:56" s="62" customFormat="1" ht="9.9499999999999993" customHeight="1" x14ac:dyDescent="0.25">
      <c r="A18" s="180"/>
      <c r="B18" s="183"/>
      <c r="C18" s="186"/>
      <c r="D18" s="189"/>
      <c r="E18" s="192"/>
      <c r="F18" s="116"/>
      <c r="G18" s="116"/>
      <c r="H18" s="116"/>
      <c r="I18" s="116"/>
      <c r="J18" s="116"/>
      <c r="K18" s="116"/>
      <c r="L18" s="116"/>
      <c r="M18" s="116"/>
      <c r="N18" s="116"/>
      <c r="O18" s="116"/>
      <c r="P18" s="116"/>
      <c r="Q18" s="195"/>
      <c r="R18" s="169"/>
      <c r="S18" s="156"/>
      <c r="T18" s="156"/>
      <c r="U18" s="156"/>
      <c r="V18" s="156"/>
      <c r="W18" s="156"/>
      <c r="X18" s="156"/>
      <c r="Y18" s="116"/>
      <c r="Z18" s="116"/>
      <c r="AA18" s="156"/>
      <c r="AB18" s="156"/>
      <c r="AC18" s="198"/>
      <c r="AD18" s="200"/>
      <c r="AE18" s="169"/>
      <c r="AF18" s="116"/>
      <c r="AG18" s="156"/>
      <c r="AH18" s="156"/>
      <c r="AI18" s="156"/>
      <c r="AJ18" s="156"/>
      <c r="AK18" s="156"/>
      <c r="AL18" s="156"/>
      <c r="AM18" s="134"/>
      <c r="AN18" s="132"/>
      <c r="AO18" s="107"/>
      <c r="AP18" s="156"/>
      <c r="AQ18" s="156"/>
      <c r="AR18" s="156"/>
      <c r="AS18" s="156"/>
      <c r="AT18" s="156"/>
      <c r="AU18" s="133"/>
      <c r="AV18" s="134"/>
      <c r="AW18" s="101"/>
      <c r="AX18" s="167"/>
      <c r="AY18" s="171"/>
      <c r="BD18" s="41" t="s">
        <v>67</v>
      </c>
    </row>
    <row r="19" spans="1:56" s="62" customFormat="1" ht="9.9499999999999993" customHeight="1" x14ac:dyDescent="0.25">
      <c r="A19" s="180"/>
      <c r="B19" s="183"/>
      <c r="C19" s="186"/>
      <c r="D19" s="189"/>
      <c r="E19" s="192"/>
      <c r="F19" s="116"/>
      <c r="G19" s="116"/>
      <c r="H19" s="116"/>
      <c r="I19" s="116"/>
      <c r="J19" s="116"/>
      <c r="K19" s="116"/>
      <c r="L19" s="116"/>
      <c r="M19" s="116"/>
      <c r="N19" s="116"/>
      <c r="O19" s="116"/>
      <c r="P19" s="116"/>
      <c r="Q19" s="195"/>
      <c r="R19" s="169"/>
      <c r="S19" s="156"/>
      <c r="T19" s="156"/>
      <c r="U19" s="156"/>
      <c r="V19" s="156"/>
      <c r="W19" s="156"/>
      <c r="X19" s="156"/>
      <c r="Y19" s="116"/>
      <c r="Z19" s="116"/>
      <c r="AA19" s="156"/>
      <c r="AB19" s="156"/>
      <c r="AC19" s="198"/>
      <c r="AD19" s="200"/>
      <c r="AE19" s="169"/>
      <c r="AF19" s="116"/>
      <c r="AG19" s="156"/>
      <c r="AH19" s="156"/>
      <c r="AI19" s="156"/>
      <c r="AJ19" s="156"/>
      <c r="AK19" s="156"/>
      <c r="AL19" s="156"/>
      <c r="AM19" s="134"/>
      <c r="AN19" s="132"/>
      <c r="AO19" s="107"/>
      <c r="AP19" s="156"/>
      <c r="AQ19" s="156"/>
      <c r="AR19" s="156"/>
      <c r="AS19" s="156"/>
      <c r="AT19" s="156"/>
      <c r="AU19" s="133"/>
      <c r="AV19" s="134"/>
      <c r="AW19" s="101"/>
      <c r="AX19" s="167"/>
      <c r="AY19" s="171"/>
      <c r="BD19" s="41" t="s">
        <v>68</v>
      </c>
    </row>
    <row r="20" spans="1:56" s="62" customFormat="1" ht="9.9499999999999993" customHeight="1" x14ac:dyDescent="0.25">
      <c r="A20" s="180"/>
      <c r="B20" s="183"/>
      <c r="C20" s="186"/>
      <c r="D20" s="189"/>
      <c r="E20" s="192"/>
      <c r="F20" s="116"/>
      <c r="G20" s="116"/>
      <c r="H20" s="116"/>
      <c r="I20" s="116"/>
      <c r="J20" s="116"/>
      <c r="K20" s="116"/>
      <c r="L20" s="116"/>
      <c r="M20" s="116"/>
      <c r="N20" s="116"/>
      <c r="O20" s="116"/>
      <c r="P20" s="116"/>
      <c r="Q20" s="195"/>
      <c r="R20" s="169"/>
      <c r="S20" s="156"/>
      <c r="T20" s="156"/>
      <c r="U20" s="156"/>
      <c r="V20" s="156"/>
      <c r="W20" s="156"/>
      <c r="X20" s="156"/>
      <c r="Y20" s="116"/>
      <c r="Z20" s="116"/>
      <c r="AA20" s="156"/>
      <c r="AB20" s="156"/>
      <c r="AC20" s="198"/>
      <c r="AD20" s="200"/>
      <c r="AE20" s="169"/>
      <c r="AF20" s="116"/>
      <c r="AG20" s="156"/>
      <c r="AH20" s="156"/>
      <c r="AI20" s="156"/>
      <c r="AJ20" s="156"/>
      <c r="AK20" s="156"/>
      <c r="AL20" s="156"/>
      <c r="AM20" s="134"/>
      <c r="AN20" s="132"/>
      <c r="AO20" s="107"/>
      <c r="AP20" s="156"/>
      <c r="AQ20" s="156"/>
      <c r="AR20" s="156"/>
      <c r="AS20" s="156"/>
      <c r="AT20" s="156"/>
      <c r="AU20" s="133"/>
      <c r="AV20" s="134"/>
      <c r="AW20" s="101"/>
      <c r="AX20" s="167"/>
      <c r="AY20" s="171"/>
      <c r="BD20" s="41" t="s">
        <v>69</v>
      </c>
    </row>
    <row r="21" spans="1:56" s="62" customFormat="1" ht="9.9499999999999993" customHeight="1" x14ac:dyDescent="0.25">
      <c r="A21" s="181"/>
      <c r="B21" s="184"/>
      <c r="C21" s="187"/>
      <c r="D21" s="190"/>
      <c r="E21" s="193"/>
      <c r="F21" s="117"/>
      <c r="G21" s="117"/>
      <c r="H21" s="117"/>
      <c r="I21" s="117"/>
      <c r="J21" s="117"/>
      <c r="K21" s="117"/>
      <c r="L21" s="117"/>
      <c r="M21" s="117"/>
      <c r="N21" s="117"/>
      <c r="O21" s="117"/>
      <c r="P21" s="117"/>
      <c r="Q21" s="196"/>
      <c r="R21" s="169"/>
      <c r="S21" s="156"/>
      <c r="T21" s="156"/>
      <c r="U21" s="156"/>
      <c r="V21" s="156"/>
      <c r="W21" s="156"/>
      <c r="X21" s="156"/>
      <c r="Y21" s="117"/>
      <c r="Z21" s="117"/>
      <c r="AA21" s="156"/>
      <c r="AB21" s="156"/>
      <c r="AC21" s="198"/>
      <c r="AD21" s="200"/>
      <c r="AE21" s="169"/>
      <c r="AF21" s="117"/>
      <c r="AG21" s="156"/>
      <c r="AH21" s="156"/>
      <c r="AI21" s="156"/>
      <c r="AJ21" s="156"/>
      <c r="AK21" s="156"/>
      <c r="AL21" s="156"/>
      <c r="AM21" s="134"/>
      <c r="AN21" s="132"/>
      <c r="AO21" s="108"/>
      <c r="AP21" s="156"/>
      <c r="AQ21" s="156"/>
      <c r="AR21" s="156"/>
      <c r="AS21" s="156"/>
      <c r="AT21" s="156"/>
      <c r="AU21" s="133"/>
      <c r="AV21" s="134"/>
      <c r="AW21" s="102"/>
      <c r="AX21" s="168"/>
      <c r="AY21" s="172"/>
      <c r="BD21" s="41" t="s">
        <v>70</v>
      </c>
    </row>
    <row r="22" spans="1:56" s="62" customFormat="1" ht="9.9499999999999993" customHeight="1" x14ac:dyDescent="0.25">
      <c r="A22" s="204"/>
      <c r="B22" s="207"/>
      <c r="C22" s="210"/>
      <c r="D22" s="213"/>
      <c r="E22" s="216">
        <f>'Pontuaçoes Solo'!J22:J26</f>
        <v>0</v>
      </c>
      <c r="F22" s="118">
        <f>'Pontuaçoes Solo'!K22:K26</f>
        <v>0</v>
      </c>
      <c r="G22" s="118">
        <f>'Pontuaçoes Solo'!L22:L26</f>
        <v>0</v>
      </c>
      <c r="H22" s="118">
        <f>'Pontuaçoes Solo'!M22:M26</f>
        <v>0</v>
      </c>
      <c r="I22" s="118">
        <f>'Pontuaçoes Solo'!N22:N26</f>
        <v>0</v>
      </c>
      <c r="J22" s="118">
        <f>'Pontuaçoes Solo'!O22:O26</f>
        <v>0</v>
      </c>
      <c r="K22" s="118">
        <f>'Pontuaçoes Solo'!P22:P26</f>
        <v>0</v>
      </c>
      <c r="L22" s="118">
        <f>'Pontuaçoes Solo'!Q22:Q26</f>
        <v>0</v>
      </c>
      <c r="M22" s="118">
        <f>'Pontuaçoes Solo'!R22:R26</f>
        <v>0</v>
      </c>
      <c r="N22" s="118">
        <f>'Pontuaçoes Solo'!S22:S26</f>
        <v>0</v>
      </c>
      <c r="O22" s="118">
        <f>'Pontuaçoes Solo'!T22:T26</f>
        <v>0</v>
      </c>
      <c r="P22" s="118">
        <f>'Pontuaçoes Solo'!U22:U26</f>
        <v>0</v>
      </c>
      <c r="Q22" s="163">
        <f>(E22+F22)-P22</f>
        <v>0</v>
      </c>
      <c r="R22" s="162">
        <f>'Pontuaçoes Aparelho'!J22:J26</f>
        <v>0</v>
      </c>
      <c r="S22" s="157">
        <f>'Pontuaçoes Aparelho'!K22:K26</f>
        <v>0</v>
      </c>
      <c r="T22" s="157">
        <f>'Pontuaçoes Aparelho'!L22:L26</f>
        <v>0</v>
      </c>
      <c r="U22" s="157">
        <f>'Pontuaçoes Aparelho'!M22:M26</f>
        <v>0</v>
      </c>
      <c r="V22" s="157">
        <f>'Pontuaçoes Aparelho'!N22:N26</f>
        <v>0</v>
      </c>
      <c r="W22" s="157">
        <f>'Pontuaçoes Aparelho'!O22:O26</f>
        <v>0</v>
      </c>
      <c r="X22" s="157">
        <f>'Pontuaçoes Aparelho'!P22:P26</f>
        <v>0</v>
      </c>
      <c r="Y22" s="118">
        <f>'Pontuaçoes Aparelho'!Q22:Q26</f>
        <v>0</v>
      </c>
      <c r="Z22" s="118">
        <f>'Pontuaçoes Aparelho'!R22:R26</f>
        <v>0</v>
      </c>
      <c r="AA22" s="157">
        <f>'Pontuaçoes Aparelho'!S22:S26</f>
        <v>0</v>
      </c>
      <c r="AB22" s="157">
        <f>'Pontuaçoes Aparelho'!T22:T26</f>
        <v>0</v>
      </c>
      <c r="AC22" s="202">
        <f>(R22+S22)-AB22</f>
        <v>0</v>
      </c>
      <c r="AD22" s="203">
        <f>'Pontuaçoes Aparelho'!U22:U26</f>
        <v>0</v>
      </c>
      <c r="AE22" s="162">
        <f>'Pontuaçoes Salto'!J22:J26</f>
        <v>0</v>
      </c>
      <c r="AF22" s="118">
        <f>'Pontuaçoes Salto'!K22:K26</f>
        <v>0</v>
      </c>
      <c r="AG22" s="157">
        <f>'Pontuaçoes Salto'!L22:L26</f>
        <v>0</v>
      </c>
      <c r="AH22" s="157">
        <f>'Pontuaçoes Salto'!M22:M26</f>
        <v>0</v>
      </c>
      <c r="AI22" s="157">
        <f>'Pontuaçoes Salto'!N22:N26</f>
        <v>0</v>
      </c>
      <c r="AJ22" s="157">
        <f>'Pontuaçoes Salto'!O22:O26</f>
        <v>0</v>
      </c>
      <c r="AK22" s="157">
        <f>'Pontuaçoes Salto'!P22:P26</f>
        <v>0</v>
      </c>
      <c r="AL22" s="157">
        <f t="shared" ref="AL22" si="5">SUM(AG22:AK26)</f>
        <v>0</v>
      </c>
      <c r="AM22" s="137">
        <f t="shared" ref="AM22" si="6">(AE22+AF22)-AL22</f>
        <v>0</v>
      </c>
      <c r="AN22" s="135">
        <f>'Pontuaçoes Salto'!T22:T26</f>
        <v>0</v>
      </c>
      <c r="AO22" s="103">
        <f>'Pontuaçoes Salto'!U22:U26</f>
        <v>0</v>
      </c>
      <c r="AP22" s="157"/>
      <c r="AQ22" s="157"/>
      <c r="AR22" s="157"/>
      <c r="AS22" s="157"/>
      <c r="AT22" s="157"/>
      <c r="AU22" s="136">
        <f t="shared" ref="AU22" si="7">SUM(AP22:AT26)</f>
        <v>0</v>
      </c>
      <c r="AV22" s="137">
        <f t="shared" ref="AV22" si="8">(AN22+AO22)-AU22</f>
        <v>0</v>
      </c>
      <c r="AW22" s="100">
        <f t="shared" ref="AW22" si="9">(AM22+AV22)/2</f>
        <v>0</v>
      </c>
      <c r="AX22" s="173">
        <f t="shared" ref="AX22" si="10">Q22+AC22+AW22</f>
        <v>0</v>
      </c>
      <c r="AY22" s="176">
        <f t="shared" ref="AY22" si="11">RANK(AX22,$AX$12:$AX$261,0)</f>
        <v>1</v>
      </c>
      <c r="BD22" s="41" t="s">
        <v>71</v>
      </c>
    </row>
    <row r="23" spans="1:56" s="62" customFormat="1" ht="9.9499999999999993" customHeight="1" x14ac:dyDescent="0.25">
      <c r="A23" s="205"/>
      <c r="B23" s="208"/>
      <c r="C23" s="211"/>
      <c r="D23" s="214"/>
      <c r="E23" s="217"/>
      <c r="F23" s="119"/>
      <c r="G23" s="119"/>
      <c r="H23" s="119"/>
      <c r="I23" s="119"/>
      <c r="J23" s="119"/>
      <c r="K23" s="119"/>
      <c r="L23" s="119"/>
      <c r="M23" s="119"/>
      <c r="N23" s="119"/>
      <c r="O23" s="119"/>
      <c r="P23" s="119"/>
      <c r="Q23" s="164"/>
      <c r="R23" s="162"/>
      <c r="S23" s="157"/>
      <c r="T23" s="157"/>
      <c r="U23" s="157"/>
      <c r="V23" s="157"/>
      <c r="W23" s="157"/>
      <c r="X23" s="157"/>
      <c r="Y23" s="119"/>
      <c r="Z23" s="119"/>
      <c r="AA23" s="157"/>
      <c r="AB23" s="157"/>
      <c r="AC23" s="202"/>
      <c r="AD23" s="203"/>
      <c r="AE23" s="162"/>
      <c r="AF23" s="119"/>
      <c r="AG23" s="157"/>
      <c r="AH23" s="157"/>
      <c r="AI23" s="157"/>
      <c r="AJ23" s="157"/>
      <c r="AK23" s="157"/>
      <c r="AL23" s="157"/>
      <c r="AM23" s="137"/>
      <c r="AN23" s="135"/>
      <c r="AO23" s="104"/>
      <c r="AP23" s="157"/>
      <c r="AQ23" s="157"/>
      <c r="AR23" s="157"/>
      <c r="AS23" s="157"/>
      <c r="AT23" s="157"/>
      <c r="AU23" s="136"/>
      <c r="AV23" s="137"/>
      <c r="AW23" s="101"/>
      <c r="AX23" s="174"/>
      <c r="AY23" s="177"/>
      <c r="BD23" s="41" t="s">
        <v>72</v>
      </c>
    </row>
    <row r="24" spans="1:56" s="62" customFormat="1" ht="9.9499999999999993" customHeight="1" x14ac:dyDescent="0.25">
      <c r="A24" s="205"/>
      <c r="B24" s="208"/>
      <c r="C24" s="211"/>
      <c r="D24" s="214"/>
      <c r="E24" s="217"/>
      <c r="F24" s="119"/>
      <c r="G24" s="119"/>
      <c r="H24" s="119"/>
      <c r="I24" s="119"/>
      <c r="J24" s="119"/>
      <c r="K24" s="119"/>
      <c r="L24" s="119"/>
      <c r="M24" s="119"/>
      <c r="N24" s="119"/>
      <c r="O24" s="119"/>
      <c r="P24" s="119"/>
      <c r="Q24" s="164"/>
      <c r="R24" s="162"/>
      <c r="S24" s="157"/>
      <c r="T24" s="157"/>
      <c r="U24" s="157"/>
      <c r="V24" s="157"/>
      <c r="W24" s="157"/>
      <c r="X24" s="157"/>
      <c r="Y24" s="119"/>
      <c r="Z24" s="119"/>
      <c r="AA24" s="157"/>
      <c r="AB24" s="157"/>
      <c r="AC24" s="202"/>
      <c r="AD24" s="203"/>
      <c r="AE24" s="162"/>
      <c r="AF24" s="119"/>
      <c r="AG24" s="157"/>
      <c r="AH24" s="157"/>
      <c r="AI24" s="157"/>
      <c r="AJ24" s="157"/>
      <c r="AK24" s="157"/>
      <c r="AL24" s="157"/>
      <c r="AM24" s="137"/>
      <c r="AN24" s="135"/>
      <c r="AO24" s="104"/>
      <c r="AP24" s="157"/>
      <c r="AQ24" s="157"/>
      <c r="AR24" s="157"/>
      <c r="AS24" s="157"/>
      <c r="AT24" s="157"/>
      <c r="AU24" s="136"/>
      <c r="AV24" s="137"/>
      <c r="AW24" s="101"/>
      <c r="AX24" s="174"/>
      <c r="AY24" s="177"/>
      <c r="BD24" s="74" t="s">
        <v>73</v>
      </c>
    </row>
    <row r="25" spans="1:56" s="62" customFormat="1" ht="9.9499999999999993" customHeight="1" x14ac:dyDescent="0.25">
      <c r="A25" s="205"/>
      <c r="B25" s="208"/>
      <c r="C25" s="211"/>
      <c r="D25" s="214"/>
      <c r="E25" s="217"/>
      <c r="F25" s="119"/>
      <c r="G25" s="119"/>
      <c r="H25" s="119"/>
      <c r="I25" s="119"/>
      <c r="J25" s="119"/>
      <c r="K25" s="119"/>
      <c r="L25" s="119"/>
      <c r="M25" s="119"/>
      <c r="N25" s="119"/>
      <c r="O25" s="119"/>
      <c r="P25" s="119"/>
      <c r="Q25" s="164"/>
      <c r="R25" s="162"/>
      <c r="S25" s="157"/>
      <c r="T25" s="157"/>
      <c r="U25" s="157"/>
      <c r="V25" s="157"/>
      <c r="W25" s="157"/>
      <c r="X25" s="157"/>
      <c r="Y25" s="119"/>
      <c r="Z25" s="119"/>
      <c r="AA25" s="157"/>
      <c r="AB25" s="157"/>
      <c r="AC25" s="202"/>
      <c r="AD25" s="203"/>
      <c r="AE25" s="162"/>
      <c r="AF25" s="119"/>
      <c r="AG25" s="157"/>
      <c r="AH25" s="157"/>
      <c r="AI25" s="157"/>
      <c r="AJ25" s="157"/>
      <c r="AK25" s="157"/>
      <c r="AL25" s="157"/>
      <c r="AM25" s="137"/>
      <c r="AN25" s="135"/>
      <c r="AO25" s="104"/>
      <c r="AP25" s="157"/>
      <c r="AQ25" s="157"/>
      <c r="AR25" s="157"/>
      <c r="AS25" s="157"/>
      <c r="AT25" s="157"/>
      <c r="AU25" s="136"/>
      <c r="AV25" s="137"/>
      <c r="AW25" s="101"/>
      <c r="AX25" s="174"/>
      <c r="AY25" s="177"/>
    </row>
    <row r="26" spans="1:56" s="62" customFormat="1" ht="9.9499999999999993" customHeight="1" x14ac:dyDescent="0.25">
      <c r="A26" s="206"/>
      <c r="B26" s="209"/>
      <c r="C26" s="212"/>
      <c r="D26" s="215"/>
      <c r="E26" s="218"/>
      <c r="F26" s="120"/>
      <c r="G26" s="120"/>
      <c r="H26" s="120"/>
      <c r="I26" s="120"/>
      <c r="J26" s="120"/>
      <c r="K26" s="120"/>
      <c r="L26" s="120"/>
      <c r="M26" s="120"/>
      <c r="N26" s="120"/>
      <c r="O26" s="120"/>
      <c r="P26" s="120"/>
      <c r="Q26" s="165"/>
      <c r="R26" s="162"/>
      <c r="S26" s="157"/>
      <c r="T26" s="157"/>
      <c r="U26" s="157"/>
      <c r="V26" s="157"/>
      <c r="W26" s="157"/>
      <c r="X26" s="157"/>
      <c r="Y26" s="120"/>
      <c r="Z26" s="120"/>
      <c r="AA26" s="157"/>
      <c r="AB26" s="157"/>
      <c r="AC26" s="202"/>
      <c r="AD26" s="203"/>
      <c r="AE26" s="162"/>
      <c r="AF26" s="120"/>
      <c r="AG26" s="157"/>
      <c r="AH26" s="157"/>
      <c r="AI26" s="157"/>
      <c r="AJ26" s="157"/>
      <c r="AK26" s="157"/>
      <c r="AL26" s="157"/>
      <c r="AM26" s="137"/>
      <c r="AN26" s="135"/>
      <c r="AO26" s="105"/>
      <c r="AP26" s="157"/>
      <c r="AQ26" s="157"/>
      <c r="AR26" s="157"/>
      <c r="AS26" s="157"/>
      <c r="AT26" s="157"/>
      <c r="AU26" s="136"/>
      <c r="AV26" s="137"/>
      <c r="AW26" s="102"/>
      <c r="AX26" s="175"/>
      <c r="AY26" s="178"/>
    </row>
    <row r="27" spans="1:56" s="62" customFormat="1" ht="9.9499999999999993" customHeight="1" x14ac:dyDescent="0.25">
      <c r="A27" s="179"/>
      <c r="B27" s="182"/>
      <c r="C27" s="185"/>
      <c r="D27" s="188"/>
      <c r="E27" s="191">
        <f>'Pontuaçoes Solo'!J27:J31</f>
        <v>0</v>
      </c>
      <c r="F27" s="115">
        <f>'Pontuaçoes Solo'!K27:K31</f>
        <v>0</v>
      </c>
      <c r="G27" s="115">
        <f>'Pontuaçoes Solo'!L27:L31</f>
        <v>0</v>
      </c>
      <c r="H27" s="115">
        <f>'Pontuaçoes Solo'!M27:M31</f>
        <v>0</v>
      </c>
      <c r="I27" s="115">
        <f>'Pontuaçoes Solo'!N27:N31</f>
        <v>0</v>
      </c>
      <c r="J27" s="115">
        <f>'Pontuaçoes Solo'!O27:O31</f>
        <v>0</v>
      </c>
      <c r="K27" s="115">
        <f>'Pontuaçoes Solo'!P27:P31</f>
        <v>0</v>
      </c>
      <c r="L27" s="115">
        <f>'Pontuaçoes Solo'!Q27:Q31</f>
        <v>0</v>
      </c>
      <c r="M27" s="115">
        <f>'Pontuaçoes Solo'!R27:R31</f>
        <v>0</v>
      </c>
      <c r="N27" s="115">
        <f>'Pontuaçoes Solo'!S27:S31</f>
        <v>0</v>
      </c>
      <c r="O27" s="115">
        <f>'Pontuaçoes Solo'!T27:T31</f>
        <v>0</v>
      </c>
      <c r="P27" s="115">
        <f>'Pontuaçoes Solo'!U27:U31</f>
        <v>0</v>
      </c>
      <c r="Q27" s="194">
        <f>(E27+F27)-P27</f>
        <v>0</v>
      </c>
      <c r="R27" s="169">
        <f>'Pontuaçoes Aparelho'!J27:J31</f>
        <v>0</v>
      </c>
      <c r="S27" s="156">
        <f>'Pontuaçoes Aparelho'!K27:K31</f>
        <v>0</v>
      </c>
      <c r="T27" s="156">
        <f>'Pontuaçoes Aparelho'!L27:L31</f>
        <v>0</v>
      </c>
      <c r="U27" s="156">
        <f>'Pontuaçoes Aparelho'!M27:M31</f>
        <v>0</v>
      </c>
      <c r="V27" s="156">
        <f>'Pontuaçoes Aparelho'!N27:N31</f>
        <v>0</v>
      </c>
      <c r="W27" s="156">
        <f>'Pontuaçoes Aparelho'!O27:O31</f>
        <v>0</v>
      </c>
      <c r="X27" s="156">
        <f>'Pontuaçoes Aparelho'!P27:P31</f>
        <v>0</v>
      </c>
      <c r="Y27" s="115">
        <f>'Pontuaçoes Aparelho'!Q27:Q31</f>
        <v>0</v>
      </c>
      <c r="Z27" s="115">
        <f>'Pontuaçoes Aparelho'!R27:R31</f>
        <v>0</v>
      </c>
      <c r="AA27" s="156">
        <f>'Pontuaçoes Aparelho'!S27:S31</f>
        <v>0</v>
      </c>
      <c r="AB27" s="156">
        <f>'Pontuaçoes Aparelho'!T27:T31</f>
        <v>0</v>
      </c>
      <c r="AC27" s="198">
        <f t="shared" ref="AC27" si="12">(R27+S27)-AB27</f>
        <v>0</v>
      </c>
      <c r="AD27" s="200">
        <f>'Pontuaçoes Aparelho'!U27:U31</f>
        <v>0</v>
      </c>
      <c r="AE27" s="169">
        <f>'Pontuaçoes Salto'!J27:J31</f>
        <v>0</v>
      </c>
      <c r="AF27" s="115">
        <f>'Pontuaçoes Salto'!K27:K31</f>
        <v>0</v>
      </c>
      <c r="AG27" s="156">
        <f>'Pontuaçoes Salto'!L27:L31</f>
        <v>0</v>
      </c>
      <c r="AH27" s="156">
        <f>'Pontuaçoes Salto'!M27:M31</f>
        <v>0</v>
      </c>
      <c r="AI27" s="156">
        <f>'Pontuaçoes Salto'!N27:N31</f>
        <v>0</v>
      </c>
      <c r="AJ27" s="156">
        <f>'Pontuaçoes Salto'!O27:O31</f>
        <v>0</v>
      </c>
      <c r="AK27" s="156">
        <f>'Pontuaçoes Salto'!P27:P31</f>
        <v>0</v>
      </c>
      <c r="AL27" s="156">
        <f t="shared" ref="AL27" si="13">SUM(AG27:AK31)</f>
        <v>0</v>
      </c>
      <c r="AM27" s="134">
        <f t="shared" ref="AM27" si="14">(AE27+AF27)-AL27</f>
        <v>0</v>
      </c>
      <c r="AN27" s="132">
        <f>'Pontuaçoes Salto'!T27:T31</f>
        <v>0</v>
      </c>
      <c r="AO27" s="106">
        <f>'Pontuaçoes Salto'!U27:U31</f>
        <v>0</v>
      </c>
      <c r="AP27" s="156"/>
      <c r="AQ27" s="156"/>
      <c r="AR27" s="156"/>
      <c r="AS27" s="156"/>
      <c r="AT27" s="156"/>
      <c r="AU27" s="133">
        <f t="shared" ref="AU27" si="15">SUM(AP27:AT31)</f>
        <v>0</v>
      </c>
      <c r="AV27" s="134">
        <f t="shared" ref="AV27" si="16">(AN27+AO27)-AU27</f>
        <v>0</v>
      </c>
      <c r="AW27" s="100">
        <f t="shared" ref="AW27" si="17">(AM27+AV27)/2</f>
        <v>0</v>
      </c>
      <c r="AX27" s="166">
        <f t="shared" ref="AX27" si="18">Q27+AC27+AW27</f>
        <v>0</v>
      </c>
      <c r="AY27" s="170">
        <f t="shared" ref="AY27" si="19">RANK(AX27,$AX$12:$AX$261,0)</f>
        <v>1</v>
      </c>
    </row>
    <row r="28" spans="1:56" s="62" customFormat="1" ht="9.9499999999999993" customHeight="1" x14ac:dyDescent="0.25">
      <c r="A28" s="180"/>
      <c r="B28" s="183"/>
      <c r="C28" s="186"/>
      <c r="D28" s="189"/>
      <c r="E28" s="192"/>
      <c r="F28" s="116"/>
      <c r="G28" s="116"/>
      <c r="H28" s="116"/>
      <c r="I28" s="116"/>
      <c r="J28" s="116"/>
      <c r="K28" s="116"/>
      <c r="L28" s="116"/>
      <c r="M28" s="116"/>
      <c r="N28" s="116"/>
      <c r="O28" s="116"/>
      <c r="P28" s="116"/>
      <c r="Q28" s="195"/>
      <c r="R28" s="169"/>
      <c r="S28" s="156"/>
      <c r="T28" s="156"/>
      <c r="U28" s="156"/>
      <c r="V28" s="156"/>
      <c r="W28" s="156"/>
      <c r="X28" s="156"/>
      <c r="Y28" s="116"/>
      <c r="Z28" s="116"/>
      <c r="AA28" s="156"/>
      <c r="AB28" s="156"/>
      <c r="AC28" s="198"/>
      <c r="AD28" s="200"/>
      <c r="AE28" s="169"/>
      <c r="AF28" s="116"/>
      <c r="AG28" s="156"/>
      <c r="AH28" s="156"/>
      <c r="AI28" s="156"/>
      <c r="AJ28" s="156"/>
      <c r="AK28" s="156"/>
      <c r="AL28" s="156"/>
      <c r="AM28" s="134"/>
      <c r="AN28" s="132"/>
      <c r="AO28" s="107"/>
      <c r="AP28" s="156"/>
      <c r="AQ28" s="156"/>
      <c r="AR28" s="156"/>
      <c r="AS28" s="156"/>
      <c r="AT28" s="156"/>
      <c r="AU28" s="133"/>
      <c r="AV28" s="134"/>
      <c r="AW28" s="101"/>
      <c r="AX28" s="167"/>
      <c r="AY28" s="171"/>
    </row>
    <row r="29" spans="1:56" s="62" customFormat="1" ht="9.9499999999999993" customHeight="1" x14ac:dyDescent="0.25">
      <c r="A29" s="180"/>
      <c r="B29" s="183"/>
      <c r="C29" s="186"/>
      <c r="D29" s="189"/>
      <c r="E29" s="192"/>
      <c r="F29" s="116"/>
      <c r="G29" s="116"/>
      <c r="H29" s="116"/>
      <c r="I29" s="116"/>
      <c r="J29" s="116"/>
      <c r="K29" s="116"/>
      <c r="L29" s="116"/>
      <c r="M29" s="116"/>
      <c r="N29" s="116"/>
      <c r="O29" s="116"/>
      <c r="P29" s="116"/>
      <c r="Q29" s="195"/>
      <c r="R29" s="169"/>
      <c r="S29" s="156"/>
      <c r="T29" s="156"/>
      <c r="U29" s="156"/>
      <c r="V29" s="156"/>
      <c r="W29" s="156"/>
      <c r="X29" s="156"/>
      <c r="Y29" s="116"/>
      <c r="Z29" s="116"/>
      <c r="AA29" s="156"/>
      <c r="AB29" s="156"/>
      <c r="AC29" s="198"/>
      <c r="AD29" s="200"/>
      <c r="AE29" s="169"/>
      <c r="AF29" s="116"/>
      <c r="AG29" s="156"/>
      <c r="AH29" s="156"/>
      <c r="AI29" s="156"/>
      <c r="AJ29" s="156"/>
      <c r="AK29" s="156"/>
      <c r="AL29" s="156"/>
      <c r="AM29" s="134"/>
      <c r="AN29" s="132"/>
      <c r="AO29" s="107"/>
      <c r="AP29" s="156"/>
      <c r="AQ29" s="156"/>
      <c r="AR29" s="156"/>
      <c r="AS29" s="156"/>
      <c r="AT29" s="156"/>
      <c r="AU29" s="133"/>
      <c r="AV29" s="134"/>
      <c r="AW29" s="101"/>
      <c r="AX29" s="167"/>
      <c r="AY29" s="171"/>
    </row>
    <row r="30" spans="1:56" s="62" customFormat="1" ht="9.9499999999999993" customHeight="1" x14ac:dyDescent="0.25">
      <c r="A30" s="180"/>
      <c r="B30" s="183"/>
      <c r="C30" s="186"/>
      <c r="D30" s="189"/>
      <c r="E30" s="192"/>
      <c r="F30" s="116"/>
      <c r="G30" s="116"/>
      <c r="H30" s="116"/>
      <c r="I30" s="116"/>
      <c r="J30" s="116"/>
      <c r="K30" s="116"/>
      <c r="L30" s="116"/>
      <c r="M30" s="116"/>
      <c r="N30" s="116"/>
      <c r="O30" s="116"/>
      <c r="P30" s="116"/>
      <c r="Q30" s="195"/>
      <c r="R30" s="169"/>
      <c r="S30" s="156"/>
      <c r="T30" s="156"/>
      <c r="U30" s="156"/>
      <c r="V30" s="156"/>
      <c r="W30" s="156"/>
      <c r="X30" s="156"/>
      <c r="Y30" s="116"/>
      <c r="Z30" s="116"/>
      <c r="AA30" s="156"/>
      <c r="AB30" s="156"/>
      <c r="AC30" s="198"/>
      <c r="AD30" s="200"/>
      <c r="AE30" s="169"/>
      <c r="AF30" s="116"/>
      <c r="AG30" s="156"/>
      <c r="AH30" s="156"/>
      <c r="AI30" s="156"/>
      <c r="AJ30" s="156"/>
      <c r="AK30" s="156"/>
      <c r="AL30" s="156"/>
      <c r="AM30" s="134"/>
      <c r="AN30" s="132"/>
      <c r="AO30" s="107"/>
      <c r="AP30" s="156"/>
      <c r="AQ30" s="156"/>
      <c r="AR30" s="156"/>
      <c r="AS30" s="156"/>
      <c r="AT30" s="156"/>
      <c r="AU30" s="133"/>
      <c r="AV30" s="134"/>
      <c r="AW30" s="101"/>
      <c r="AX30" s="167"/>
      <c r="AY30" s="171"/>
    </row>
    <row r="31" spans="1:56" s="62" customFormat="1" ht="9.9499999999999993" customHeight="1" x14ac:dyDescent="0.25">
      <c r="A31" s="181"/>
      <c r="B31" s="184"/>
      <c r="C31" s="187"/>
      <c r="D31" s="190"/>
      <c r="E31" s="193"/>
      <c r="F31" s="117"/>
      <c r="G31" s="117"/>
      <c r="H31" s="117"/>
      <c r="I31" s="117"/>
      <c r="J31" s="117"/>
      <c r="K31" s="117"/>
      <c r="L31" s="117"/>
      <c r="M31" s="117"/>
      <c r="N31" s="117"/>
      <c r="O31" s="117"/>
      <c r="P31" s="117"/>
      <c r="Q31" s="196"/>
      <c r="R31" s="169"/>
      <c r="S31" s="156"/>
      <c r="T31" s="156"/>
      <c r="U31" s="156"/>
      <c r="V31" s="156"/>
      <c r="W31" s="156"/>
      <c r="X31" s="156"/>
      <c r="Y31" s="117"/>
      <c r="Z31" s="117"/>
      <c r="AA31" s="156"/>
      <c r="AB31" s="156"/>
      <c r="AC31" s="198"/>
      <c r="AD31" s="200"/>
      <c r="AE31" s="169"/>
      <c r="AF31" s="117"/>
      <c r="AG31" s="156"/>
      <c r="AH31" s="156"/>
      <c r="AI31" s="156"/>
      <c r="AJ31" s="156"/>
      <c r="AK31" s="156"/>
      <c r="AL31" s="156"/>
      <c r="AM31" s="134"/>
      <c r="AN31" s="132"/>
      <c r="AO31" s="108"/>
      <c r="AP31" s="156"/>
      <c r="AQ31" s="156"/>
      <c r="AR31" s="156"/>
      <c r="AS31" s="156"/>
      <c r="AT31" s="156"/>
      <c r="AU31" s="133"/>
      <c r="AV31" s="134"/>
      <c r="AW31" s="102"/>
      <c r="AX31" s="168"/>
      <c r="AY31" s="172"/>
    </row>
    <row r="32" spans="1:56" s="62" customFormat="1" ht="9.9499999999999993" customHeight="1" x14ac:dyDescent="0.25">
      <c r="A32" s="204"/>
      <c r="B32" s="207"/>
      <c r="C32" s="210"/>
      <c r="D32" s="213"/>
      <c r="E32" s="216">
        <f>'Pontuaçoes Solo'!J32:J36</f>
        <v>0</v>
      </c>
      <c r="F32" s="118">
        <f>'Pontuaçoes Solo'!K32:K36</f>
        <v>0</v>
      </c>
      <c r="G32" s="118">
        <f>'Pontuaçoes Solo'!L32:L36</f>
        <v>0</v>
      </c>
      <c r="H32" s="118">
        <f>'Pontuaçoes Solo'!M32:M36</f>
        <v>0</v>
      </c>
      <c r="I32" s="118">
        <f>'Pontuaçoes Solo'!N32:N36</f>
        <v>0</v>
      </c>
      <c r="J32" s="118">
        <f>'Pontuaçoes Solo'!O32:O36</f>
        <v>0</v>
      </c>
      <c r="K32" s="118">
        <f>'Pontuaçoes Solo'!P32:P36</f>
        <v>0</v>
      </c>
      <c r="L32" s="118">
        <f>'Pontuaçoes Solo'!Q32:Q36</f>
        <v>0</v>
      </c>
      <c r="M32" s="118">
        <f>'Pontuaçoes Solo'!R32:R36</f>
        <v>0</v>
      </c>
      <c r="N32" s="118">
        <f>'Pontuaçoes Solo'!S32:S36</f>
        <v>0</v>
      </c>
      <c r="O32" s="118">
        <f>'Pontuaçoes Solo'!T32:T36</f>
        <v>0</v>
      </c>
      <c r="P32" s="118">
        <f>'Pontuaçoes Solo'!U32:U36</f>
        <v>0</v>
      </c>
      <c r="Q32" s="163">
        <f>(E32+F32)-P32</f>
        <v>0</v>
      </c>
      <c r="R32" s="162">
        <f>'Pontuaçoes Aparelho'!J32:J36</f>
        <v>0</v>
      </c>
      <c r="S32" s="157">
        <f>'Pontuaçoes Aparelho'!K32:K36</f>
        <v>0</v>
      </c>
      <c r="T32" s="157">
        <f>'Pontuaçoes Aparelho'!L32:L36</f>
        <v>0</v>
      </c>
      <c r="U32" s="157">
        <f>'Pontuaçoes Aparelho'!M32:M36</f>
        <v>0</v>
      </c>
      <c r="V32" s="157">
        <f>'Pontuaçoes Aparelho'!N32:N36</f>
        <v>0</v>
      </c>
      <c r="W32" s="157">
        <f>'Pontuaçoes Aparelho'!O32:O36</f>
        <v>0</v>
      </c>
      <c r="X32" s="157">
        <f>'Pontuaçoes Aparelho'!P32:P36</f>
        <v>0</v>
      </c>
      <c r="Y32" s="118">
        <f>'Pontuaçoes Aparelho'!Q32:Q36</f>
        <v>0</v>
      </c>
      <c r="Z32" s="118">
        <f>'Pontuaçoes Aparelho'!R32:R36</f>
        <v>0</v>
      </c>
      <c r="AA32" s="157">
        <f>'Pontuaçoes Aparelho'!S32:S36</f>
        <v>0</v>
      </c>
      <c r="AB32" s="157">
        <f>'Pontuaçoes Aparelho'!T32:T36</f>
        <v>0</v>
      </c>
      <c r="AC32" s="202">
        <f>(R32+S32)-AB32</f>
        <v>0</v>
      </c>
      <c r="AD32" s="203">
        <f>'Pontuaçoes Aparelho'!U32:U36</f>
        <v>0</v>
      </c>
      <c r="AE32" s="162">
        <f>'Pontuaçoes Salto'!J32:J36</f>
        <v>0</v>
      </c>
      <c r="AF32" s="118">
        <f>'Pontuaçoes Salto'!K32:K36</f>
        <v>0</v>
      </c>
      <c r="AG32" s="157">
        <f>'Pontuaçoes Salto'!L32:L36</f>
        <v>0</v>
      </c>
      <c r="AH32" s="157">
        <f>'Pontuaçoes Salto'!M32:M36</f>
        <v>0</v>
      </c>
      <c r="AI32" s="157">
        <f>'Pontuaçoes Salto'!N32:N36</f>
        <v>0</v>
      </c>
      <c r="AJ32" s="157">
        <f>'Pontuaçoes Salto'!O32:O36</f>
        <v>0</v>
      </c>
      <c r="AK32" s="157">
        <f>'Pontuaçoes Salto'!P32:P36</f>
        <v>0</v>
      </c>
      <c r="AL32" s="157">
        <f>SUM(AG32:AK36)</f>
        <v>0</v>
      </c>
      <c r="AM32" s="137">
        <f t="shared" ref="AM32" si="20">(AE32+AF32)-AL32</f>
        <v>0</v>
      </c>
      <c r="AN32" s="135">
        <f>'Pontuaçoes Salto'!T32:T36</f>
        <v>0</v>
      </c>
      <c r="AO32" s="103">
        <f>'Pontuaçoes Salto'!U32:U36</f>
        <v>0</v>
      </c>
      <c r="AP32" s="157"/>
      <c r="AQ32" s="157"/>
      <c r="AR32" s="157"/>
      <c r="AS32" s="157"/>
      <c r="AT32" s="157"/>
      <c r="AU32" s="136">
        <f t="shared" ref="AU32" si="21">SUM(AP32:AT36)</f>
        <v>0</v>
      </c>
      <c r="AV32" s="137">
        <f t="shared" ref="AV32" si="22">(AN32+AO32)-AU32</f>
        <v>0</v>
      </c>
      <c r="AW32" s="100">
        <f t="shared" ref="AW32" si="23">(AM32+AV32)/2</f>
        <v>0</v>
      </c>
      <c r="AX32" s="173">
        <f t="shared" ref="AX32" si="24">Q32+AC32+AW32</f>
        <v>0</v>
      </c>
      <c r="AY32" s="176">
        <f t="shared" ref="AY32" si="25">RANK(AX32,$AX$12:$AX$261,0)</f>
        <v>1</v>
      </c>
    </row>
    <row r="33" spans="1:51" s="62" customFormat="1" ht="9.9499999999999993" customHeight="1" x14ac:dyDescent="0.25">
      <c r="A33" s="205"/>
      <c r="B33" s="208"/>
      <c r="C33" s="211"/>
      <c r="D33" s="214"/>
      <c r="E33" s="217"/>
      <c r="F33" s="119"/>
      <c r="G33" s="119"/>
      <c r="H33" s="119"/>
      <c r="I33" s="119"/>
      <c r="J33" s="119"/>
      <c r="K33" s="119"/>
      <c r="L33" s="119"/>
      <c r="M33" s="119"/>
      <c r="N33" s="119"/>
      <c r="O33" s="119"/>
      <c r="P33" s="119"/>
      <c r="Q33" s="164"/>
      <c r="R33" s="162"/>
      <c r="S33" s="157"/>
      <c r="T33" s="157"/>
      <c r="U33" s="157"/>
      <c r="V33" s="157"/>
      <c r="W33" s="157"/>
      <c r="X33" s="157"/>
      <c r="Y33" s="119"/>
      <c r="Z33" s="119"/>
      <c r="AA33" s="157"/>
      <c r="AB33" s="157"/>
      <c r="AC33" s="202"/>
      <c r="AD33" s="203"/>
      <c r="AE33" s="162"/>
      <c r="AF33" s="119"/>
      <c r="AG33" s="157"/>
      <c r="AH33" s="157"/>
      <c r="AI33" s="157"/>
      <c r="AJ33" s="157"/>
      <c r="AK33" s="157"/>
      <c r="AL33" s="157"/>
      <c r="AM33" s="137"/>
      <c r="AN33" s="135"/>
      <c r="AO33" s="104"/>
      <c r="AP33" s="157"/>
      <c r="AQ33" s="157"/>
      <c r="AR33" s="157"/>
      <c r="AS33" s="157"/>
      <c r="AT33" s="157"/>
      <c r="AU33" s="136"/>
      <c r="AV33" s="137"/>
      <c r="AW33" s="101"/>
      <c r="AX33" s="174"/>
      <c r="AY33" s="177"/>
    </row>
    <row r="34" spans="1:51" s="62" customFormat="1" ht="9.9499999999999993" customHeight="1" x14ac:dyDescent="0.25">
      <c r="A34" s="205"/>
      <c r="B34" s="208"/>
      <c r="C34" s="211"/>
      <c r="D34" s="214"/>
      <c r="E34" s="217"/>
      <c r="F34" s="119"/>
      <c r="G34" s="119"/>
      <c r="H34" s="119"/>
      <c r="I34" s="119"/>
      <c r="J34" s="119"/>
      <c r="K34" s="119"/>
      <c r="L34" s="119"/>
      <c r="M34" s="119"/>
      <c r="N34" s="119"/>
      <c r="O34" s="119"/>
      <c r="P34" s="119"/>
      <c r="Q34" s="164"/>
      <c r="R34" s="162"/>
      <c r="S34" s="157"/>
      <c r="T34" s="157"/>
      <c r="U34" s="157"/>
      <c r="V34" s="157"/>
      <c r="W34" s="157"/>
      <c r="X34" s="157"/>
      <c r="Y34" s="119"/>
      <c r="Z34" s="119"/>
      <c r="AA34" s="157"/>
      <c r="AB34" s="157"/>
      <c r="AC34" s="202"/>
      <c r="AD34" s="203"/>
      <c r="AE34" s="162"/>
      <c r="AF34" s="119"/>
      <c r="AG34" s="157"/>
      <c r="AH34" s="157"/>
      <c r="AI34" s="157"/>
      <c r="AJ34" s="157"/>
      <c r="AK34" s="157"/>
      <c r="AL34" s="157"/>
      <c r="AM34" s="137"/>
      <c r="AN34" s="135"/>
      <c r="AO34" s="104"/>
      <c r="AP34" s="157"/>
      <c r="AQ34" s="157"/>
      <c r="AR34" s="157"/>
      <c r="AS34" s="157"/>
      <c r="AT34" s="157"/>
      <c r="AU34" s="136"/>
      <c r="AV34" s="137"/>
      <c r="AW34" s="101"/>
      <c r="AX34" s="174"/>
      <c r="AY34" s="177"/>
    </row>
    <row r="35" spans="1:51" s="62" customFormat="1" ht="9.9499999999999993" customHeight="1" x14ac:dyDescent="0.25">
      <c r="A35" s="205"/>
      <c r="B35" s="208"/>
      <c r="C35" s="211"/>
      <c r="D35" s="214"/>
      <c r="E35" s="217"/>
      <c r="F35" s="119"/>
      <c r="G35" s="119"/>
      <c r="H35" s="119"/>
      <c r="I35" s="119"/>
      <c r="J35" s="119"/>
      <c r="K35" s="119"/>
      <c r="L35" s="119"/>
      <c r="M35" s="119"/>
      <c r="N35" s="119"/>
      <c r="O35" s="119"/>
      <c r="P35" s="119"/>
      <c r="Q35" s="164"/>
      <c r="R35" s="162"/>
      <c r="S35" s="157"/>
      <c r="T35" s="157"/>
      <c r="U35" s="157"/>
      <c r="V35" s="157"/>
      <c r="W35" s="157"/>
      <c r="X35" s="157"/>
      <c r="Y35" s="119"/>
      <c r="Z35" s="119"/>
      <c r="AA35" s="157"/>
      <c r="AB35" s="157"/>
      <c r="AC35" s="202"/>
      <c r="AD35" s="203"/>
      <c r="AE35" s="162"/>
      <c r="AF35" s="119"/>
      <c r="AG35" s="157"/>
      <c r="AH35" s="157"/>
      <c r="AI35" s="157"/>
      <c r="AJ35" s="157"/>
      <c r="AK35" s="157"/>
      <c r="AL35" s="157"/>
      <c r="AM35" s="137"/>
      <c r="AN35" s="135"/>
      <c r="AO35" s="104"/>
      <c r="AP35" s="157"/>
      <c r="AQ35" s="157"/>
      <c r="AR35" s="157"/>
      <c r="AS35" s="157"/>
      <c r="AT35" s="157"/>
      <c r="AU35" s="136"/>
      <c r="AV35" s="137"/>
      <c r="AW35" s="101"/>
      <c r="AX35" s="174"/>
      <c r="AY35" s="177"/>
    </row>
    <row r="36" spans="1:51" s="62" customFormat="1" ht="9.9499999999999993" customHeight="1" x14ac:dyDescent="0.25">
      <c r="A36" s="206"/>
      <c r="B36" s="209"/>
      <c r="C36" s="212"/>
      <c r="D36" s="215"/>
      <c r="E36" s="218"/>
      <c r="F36" s="120"/>
      <c r="G36" s="120"/>
      <c r="H36" s="120"/>
      <c r="I36" s="120"/>
      <c r="J36" s="120"/>
      <c r="K36" s="120"/>
      <c r="L36" s="120"/>
      <c r="M36" s="120"/>
      <c r="N36" s="120"/>
      <c r="O36" s="120"/>
      <c r="P36" s="120"/>
      <c r="Q36" s="165"/>
      <c r="R36" s="162"/>
      <c r="S36" s="157"/>
      <c r="T36" s="157"/>
      <c r="U36" s="157"/>
      <c r="V36" s="157"/>
      <c r="W36" s="157"/>
      <c r="X36" s="157"/>
      <c r="Y36" s="120"/>
      <c r="Z36" s="120"/>
      <c r="AA36" s="157"/>
      <c r="AB36" s="157"/>
      <c r="AC36" s="202"/>
      <c r="AD36" s="203"/>
      <c r="AE36" s="162"/>
      <c r="AF36" s="120"/>
      <c r="AG36" s="157"/>
      <c r="AH36" s="157"/>
      <c r="AI36" s="157"/>
      <c r="AJ36" s="157"/>
      <c r="AK36" s="157"/>
      <c r="AL36" s="157"/>
      <c r="AM36" s="137"/>
      <c r="AN36" s="135"/>
      <c r="AO36" s="105"/>
      <c r="AP36" s="157"/>
      <c r="AQ36" s="157"/>
      <c r="AR36" s="157"/>
      <c r="AS36" s="157"/>
      <c r="AT36" s="157"/>
      <c r="AU36" s="136"/>
      <c r="AV36" s="137"/>
      <c r="AW36" s="102"/>
      <c r="AX36" s="175"/>
      <c r="AY36" s="178"/>
    </row>
    <row r="37" spans="1:51" s="62" customFormat="1" ht="9.9499999999999993" customHeight="1" x14ac:dyDescent="0.25">
      <c r="A37" s="179"/>
      <c r="B37" s="182"/>
      <c r="C37" s="185"/>
      <c r="D37" s="188"/>
      <c r="E37" s="191">
        <f>'Pontuaçoes Solo'!J37:J41</f>
        <v>0</v>
      </c>
      <c r="F37" s="115">
        <f>'Pontuaçoes Solo'!K37:K41</f>
        <v>0</v>
      </c>
      <c r="G37" s="115">
        <f>'Pontuaçoes Solo'!L37:L41</f>
        <v>0</v>
      </c>
      <c r="H37" s="115">
        <f>'Pontuaçoes Solo'!M37:M41</f>
        <v>0</v>
      </c>
      <c r="I37" s="115">
        <f>'Pontuaçoes Solo'!N37:N41</f>
        <v>0</v>
      </c>
      <c r="J37" s="115">
        <f>'Pontuaçoes Solo'!O37:O41</f>
        <v>0</v>
      </c>
      <c r="K37" s="115">
        <f>'Pontuaçoes Solo'!P37:P41</f>
        <v>0</v>
      </c>
      <c r="L37" s="115">
        <f>'Pontuaçoes Solo'!Q37:Q41</f>
        <v>0</v>
      </c>
      <c r="M37" s="115">
        <f>'Pontuaçoes Solo'!R37:R41</f>
        <v>0</v>
      </c>
      <c r="N37" s="115">
        <f>'Pontuaçoes Solo'!S37:S41</f>
        <v>0</v>
      </c>
      <c r="O37" s="115">
        <f>'Pontuaçoes Solo'!T37:T41</f>
        <v>0</v>
      </c>
      <c r="P37" s="115">
        <f>'Pontuaçoes Solo'!U37:U41</f>
        <v>0</v>
      </c>
      <c r="Q37" s="194">
        <f>(E37+F37)-P37</f>
        <v>0</v>
      </c>
      <c r="R37" s="169">
        <f>'Pontuaçoes Aparelho'!J37:J41</f>
        <v>0</v>
      </c>
      <c r="S37" s="156">
        <f>'Pontuaçoes Aparelho'!K37:K41</f>
        <v>0</v>
      </c>
      <c r="T37" s="156">
        <f>'Pontuaçoes Aparelho'!L37:L41</f>
        <v>0</v>
      </c>
      <c r="U37" s="156">
        <f>'Pontuaçoes Aparelho'!M37:M41</f>
        <v>0</v>
      </c>
      <c r="V37" s="156">
        <f>'Pontuaçoes Aparelho'!N37:N41</f>
        <v>0</v>
      </c>
      <c r="W37" s="156">
        <f>'Pontuaçoes Aparelho'!O37:O41</f>
        <v>0</v>
      </c>
      <c r="X37" s="156">
        <f>'Pontuaçoes Aparelho'!P37:P41</f>
        <v>0</v>
      </c>
      <c r="Y37" s="115">
        <f>'Pontuaçoes Aparelho'!Q37:Q41</f>
        <v>0</v>
      </c>
      <c r="Z37" s="115">
        <f>'Pontuaçoes Aparelho'!R37:R41</f>
        <v>0</v>
      </c>
      <c r="AA37" s="156">
        <f>'Pontuaçoes Aparelho'!S37:S41</f>
        <v>0</v>
      </c>
      <c r="AB37" s="156">
        <f>'Pontuaçoes Aparelho'!T37:T41</f>
        <v>0</v>
      </c>
      <c r="AC37" s="198">
        <f t="shared" ref="AC37" si="26">(R37+S37)-AB37</f>
        <v>0</v>
      </c>
      <c r="AD37" s="200">
        <f>'Pontuaçoes Aparelho'!U37:U41</f>
        <v>0</v>
      </c>
      <c r="AE37" s="169">
        <f>'Pontuaçoes Salto'!J37:J41</f>
        <v>0</v>
      </c>
      <c r="AF37" s="115">
        <f>'Pontuaçoes Salto'!K37:K41</f>
        <v>0</v>
      </c>
      <c r="AG37" s="156">
        <f>'Pontuaçoes Salto'!L37:L41</f>
        <v>0</v>
      </c>
      <c r="AH37" s="156">
        <f>'Pontuaçoes Salto'!M37:M41</f>
        <v>0</v>
      </c>
      <c r="AI37" s="156">
        <f>'Pontuaçoes Salto'!N37:N41</f>
        <v>0</v>
      </c>
      <c r="AJ37" s="156">
        <f>'Pontuaçoes Salto'!O37:O41</f>
        <v>0</v>
      </c>
      <c r="AK37" s="156">
        <f>'Pontuaçoes Salto'!P37:P41</f>
        <v>0</v>
      </c>
      <c r="AL37" s="156">
        <f t="shared" ref="AL37" si="27">SUM(AG37:AK41)</f>
        <v>0</v>
      </c>
      <c r="AM37" s="134">
        <f t="shared" ref="AM37" si="28">(AE37+AF37)-AL37</f>
        <v>0</v>
      </c>
      <c r="AN37" s="132">
        <f>'Pontuaçoes Salto'!T37:T41</f>
        <v>0</v>
      </c>
      <c r="AO37" s="106">
        <f>'Pontuaçoes Salto'!U37:U41</f>
        <v>0</v>
      </c>
      <c r="AP37" s="156"/>
      <c r="AQ37" s="156"/>
      <c r="AR37" s="156"/>
      <c r="AS37" s="156"/>
      <c r="AT37" s="156"/>
      <c r="AU37" s="133">
        <f t="shared" ref="AU37" si="29">SUM(AP37:AT41)</f>
        <v>0</v>
      </c>
      <c r="AV37" s="134">
        <f t="shared" ref="AV37" si="30">(AN37+AO37)-AU37</f>
        <v>0</v>
      </c>
      <c r="AW37" s="100">
        <f t="shared" ref="AW37" si="31">(AM37+AV37)/2</f>
        <v>0</v>
      </c>
      <c r="AX37" s="166">
        <f t="shared" ref="AX37" si="32">Q37+AC37+AW37</f>
        <v>0</v>
      </c>
      <c r="AY37" s="170">
        <f t="shared" ref="AY37" si="33">RANK(AX37,$AX$12:$AX$261,0)</f>
        <v>1</v>
      </c>
    </row>
    <row r="38" spans="1:51" s="62" customFormat="1" ht="9.9499999999999993" customHeight="1" x14ac:dyDescent="0.25">
      <c r="A38" s="180"/>
      <c r="B38" s="183"/>
      <c r="C38" s="186"/>
      <c r="D38" s="189"/>
      <c r="E38" s="192"/>
      <c r="F38" s="116"/>
      <c r="G38" s="116"/>
      <c r="H38" s="116"/>
      <c r="I38" s="116"/>
      <c r="J38" s="116"/>
      <c r="K38" s="116"/>
      <c r="L38" s="116"/>
      <c r="M38" s="116"/>
      <c r="N38" s="116"/>
      <c r="O38" s="116"/>
      <c r="P38" s="116"/>
      <c r="Q38" s="195"/>
      <c r="R38" s="169"/>
      <c r="S38" s="156"/>
      <c r="T38" s="156"/>
      <c r="U38" s="156"/>
      <c r="V38" s="156"/>
      <c r="W38" s="156"/>
      <c r="X38" s="156"/>
      <c r="Y38" s="116"/>
      <c r="Z38" s="116"/>
      <c r="AA38" s="156"/>
      <c r="AB38" s="156"/>
      <c r="AC38" s="198"/>
      <c r="AD38" s="200"/>
      <c r="AE38" s="169"/>
      <c r="AF38" s="116"/>
      <c r="AG38" s="156"/>
      <c r="AH38" s="156"/>
      <c r="AI38" s="156"/>
      <c r="AJ38" s="156"/>
      <c r="AK38" s="156"/>
      <c r="AL38" s="156"/>
      <c r="AM38" s="134"/>
      <c r="AN38" s="132"/>
      <c r="AO38" s="107"/>
      <c r="AP38" s="156"/>
      <c r="AQ38" s="156"/>
      <c r="AR38" s="156"/>
      <c r="AS38" s="156"/>
      <c r="AT38" s="156"/>
      <c r="AU38" s="133"/>
      <c r="AV38" s="134"/>
      <c r="AW38" s="101"/>
      <c r="AX38" s="167"/>
      <c r="AY38" s="171"/>
    </row>
    <row r="39" spans="1:51" s="62" customFormat="1" ht="9.9499999999999993" customHeight="1" x14ac:dyDescent="0.25">
      <c r="A39" s="180"/>
      <c r="B39" s="183"/>
      <c r="C39" s="186"/>
      <c r="D39" s="189"/>
      <c r="E39" s="192"/>
      <c r="F39" s="116"/>
      <c r="G39" s="116"/>
      <c r="H39" s="116"/>
      <c r="I39" s="116"/>
      <c r="J39" s="116"/>
      <c r="K39" s="116"/>
      <c r="L39" s="116"/>
      <c r="M39" s="116"/>
      <c r="N39" s="116"/>
      <c r="O39" s="116"/>
      <c r="P39" s="116"/>
      <c r="Q39" s="195"/>
      <c r="R39" s="169"/>
      <c r="S39" s="156"/>
      <c r="T39" s="156"/>
      <c r="U39" s="156"/>
      <c r="V39" s="156"/>
      <c r="W39" s="156"/>
      <c r="X39" s="156"/>
      <c r="Y39" s="116"/>
      <c r="Z39" s="116"/>
      <c r="AA39" s="156"/>
      <c r="AB39" s="156"/>
      <c r="AC39" s="198"/>
      <c r="AD39" s="200"/>
      <c r="AE39" s="169"/>
      <c r="AF39" s="116"/>
      <c r="AG39" s="156"/>
      <c r="AH39" s="156"/>
      <c r="AI39" s="156"/>
      <c r="AJ39" s="156"/>
      <c r="AK39" s="156"/>
      <c r="AL39" s="156"/>
      <c r="AM39" s="134"/>
      <c r="AN39" s="132"/>
      <c r="AO39" s="107"/>
      <c r="AP39" s="156"/>
      <c r="AQ39" s="156"/>
      <c r="AR39" s="156"/>
      <c r="AS39" s="156"/>
      <c r="AT39" s="156"/>
      <c r="AU39" s="133"/>
      <c r="AV39" s="134"/>
      <c r="AW39" s="101"/>
      <c r="AX39" s="167"/>
      <c r="AY39" s="171"/>
    </row>
    <row r="40" spans="1:51" s="62" customFormat="1" ht="9.9499999999999993" customHeight="1" x14ac:dyDescent="0.25">
      <c r="A40" s="180"/>
      <c r="B40" s="183"/>
      <c r="C40" s="186"/>
      <c r="D40" s="189"/>
      <c r="E40" s="192"/>
      <c r="F40" s="116"/>
      <c r="G40" s="116"/>
      <c r="H40" s="116"/>
      <c r="I40" s="116"/>
      <c r="J40" s="116"/>
      <c r="K40" s="116"/>
      <c r="L40" s="116"/>
      <c r="M40" s="116"/>
      <c r="N40" s="116"/>
      <c r="O40" s="116"/>
      <c r="P40" s="116"/>
      <c r="Q40" s="195"/>
      <c r="R40" s="169"/>
      <c r="S40" s="156"/>
      <c r="T40" s="156"/>
      <c r="U40" s="156"/>
      <c r="V40" s="156"/>
      <c r="W40" s="156"/>
      <c r="X40" s="156"/>
      <c r="Y40" s="116"/>
      <c r="Z40" s="116"/>
      <c r="AA40" s="156"/>
      <c r="AB40" s="156"/>
      <c r="AC40" s="198"/>
      <c r="AD40" s="200"/>
      <c r="AE40" s="169"/>
      <c r="AF40" s="116"/>
      <c r="AG40" s="156"/>
      <c r="AH40" s="156"/>
      <c r="AI40" s="156"/>
      <c r="AJ40" s="156"/>
      <c r="AK40" s="156"/>
      <c r="AL40" s="156"/>
      <c r="AM40" s="134"/>
      <c r="AN40" s="132"/>
      <c r="AO40" s="107"/>
      <c r="AP40" s="156"/>
      <c r="AQ40" s="156"/>
      <c r="AR40" s="156"/>
      <c r="AS40" s="156"/>
      <c r="AT40" s="156"/>
      <c r="AU40" s="133"/>
      <c r="AV40" s="134"/>
      <c r="AW40" s="101"/>
      <c r="AX40" s="167"/>
      <c r="AY40" s="171"/>
    </row>
    <row r="41" spans="1:51" s="62" customFormat="1" ht="9.9499999999999993" customHeight="1" x14ac:dyDescent="0.25">
      <c r="A41" s="181"/>
      <c r="B41" s="184"/>
      <c r="C41" s="187"/>
      <c r="D41" s="190"/>
      <c r="E41" s="193"/>
      <c r="F41" s="117"/>
      <c r="G41" s="117"/>
      <c r="H41" s="117"/>
      <c r="I41" s="117"/>
      <c r="J41" s="117"/>
      <c r="K41" s="117"/>
      <c r="L41" s="117"/>
      <c r="M41" s="117"/>
      <c r="N41" s="117"/>
      <c r="O41" s="117"/>
      <c r="P41" s="117"/>
      <c r="Q41" s="196"/>
      <c r="R41" s="169"/>
      <c r="S41" s="156"/>
      <c r="T41" s="156"/>
      <c r="U41" s="156"/>
      <c r="V41" s="156"/>
      <c r="W41" s="156"/>
      <c r="X41" s="156"/>
      <c r="Y41" s="117"/>
      <c r="Z41" s="117"/>
      <c r="AA41" s="156"/>
      <c r="AB41" s="156"/>
      <c r="AC41" s="198"/>
      <c r="AD41" s="200"/>
      <c r="AE41" s="169"/>
      <c r="AF41" s="117"/>
      <c r="AG41" s="156"/>
      <c r="AH41" s="156"/>
      <c r="AI41" s="156"/>
      <c r="AJ41" s="156"/>
      <c r="AK41" s="156"/>
      <c r="AL41" s="156"/>
      <c r="AM41" s="134"/>
      <c r="AN41" s="132"/>
      <c r="AO41" s="108"/>
      <c r="AP41" s="156"/>
      <c r="AQ41" s="156"/>
      <c r="AR41" s="156"/>
      <c r="AS41" s="156"/>
      <c r="AT41" s="156"/>
      <c r="AU41" s="133"/>
      <c r="AV41" s="134"/>
      <c r="AW41" s="102"/>
      <c r="AX41" s="168"/>
      <c r="AY41" s="172"/>
    </row>
    <row r="42" spans="1:51" s="62" customFormat="1" ht="9.9499999999999993" customHeight="1" x14ac:dyDescent="0.25">
      <c r="A42" s="204"/>
      <c r="B42" s="207"/>
      <c r="C42" s="210"/>
      <c r="D42" s="213"/>
      <c r="E42" s="216">
        <f>'Pontuaçoes Solo'!J42:J46</f>
        <v>0</v>
      </c>
      <c r="F42" s="118">
        <f>'Pontuaçoes Solo'!K42:K46</f>
        <v>0</v>
      </c>
      <c r="G42" s="118">
        <f>'Pontuaçoes Solo'!L42:L46</f>
        <v>0</v>
      </c>
      <c r="H42" s="118">
        <f>'Pontuaçoes Solo'!M42:M46</f>
        <v>0</v>
      </c>
      <c r="I42" s="118">
        <f>'Pontuaçoes Solo'!N42:N46</f>
        <v>0</v>
      </c>
      <c r="J42" s="118">
        <f>'Pontuaçoes Solo'!O42:O46</f>
        <v>0</v>
      </c>
      <c r="K42" s="118">
        <f>'Pontuaçoes Solo'!P42:P46</f>
        <v>0</v>
      </c>
      <c r="L42" s="118">
        <f>'Pontuaçoes Solo'!Q42:Q46</f>
        <v>0</v>
      </c>
      <c r="M42" s="118">
        <f>'Pontuaçoes Solo'!R42:R46</f>
        <v>0</v>
      </c>
      <c r="N42" s="118">
        <f>'Pontuaçoes Solo'!S42:S46</f>
        <v>0</v>
      </c>
      <c r="O42" s="118">
        <f>'Pontuaçoes Solo'!T42:T46</f>
        <v>0</v>
      </c>
      <c r="P42" s="118">
        <f>'Pontuaçoes Solo'!U42:U46</f>
        <v>0</v>
      </c>
      <c r="Q42" s="163">
        <f>(E42+F42)-P42</f>
        <v>0</v>
      </c>
      <c r="R42" s="162">
        <f>'Pontuaçoes Aparelho'!J42:J46</f>
        <v>0</v>
      </c>
      <c r="S42" s="157">
        <f>'Pontuaçoes Aparelho'!K42:K46</f>
        <v>0</v>
      </c>
      <c r="T42" s="157">
        <f>'Pontuaçoes Aparelho'!L42:L46</f>
        <v>0</v>
      </c>
      <c r="U42" s="157">
        <f>'Pontuaçoes Aparelho'!M42:M46</f>
        <v>0</v>
      </c>
      <c r="V42" s="157">
        <f>'Pontuaçoes Aparelho'!N42:N46</f>
        <v>0</v>
      </c>
      <c r="W42" s="157">
        <f>'Pontuaçoes Aparelho'!O42:O46</f>
        <v>0</v>
      </c>
      <c r="X42" s="157">
        <f>'Pontuaçoes Aparelho'!P42:P46</f>
        <v>0</v>
      </c>
      <c r="Y42" s="118">
        <f>'Pontuaçoes Aparelho'!Q42:Q46</f>
        <v>0</v>
      </c>
      <c r="Z42" s="118">
        <f>'Pontuaçoes Aparelho'!R42:R46</f>
        <v>0</v>
      </c>
      <c r="AA42" s="157">
        <f>'Pontuaçoes Aparelho'!S42:S46</f>
        <v>0</v>
      </c>
      <c r="AB42" s="157">
        <f>'Pontuaçoes Aparelho'!T42:T46</f>
        <v>0</v>
      </c>
      <c r="AC42" s="202">
        <f>(R42+S42)-AB42</f>
        <v>0</v>
      </c>
      <c r="AD42" s="203">
        <f>'Pontuaçoes Aparelho'!U42:U46</f>
        <v>0</v>
      </c>
      <c r="AE42" s="162">
        <f>'Pontuaçoes Salto'!J42:J46</f>
        <v>0</v>
      </c>
      <c r="AF42" s="118">
        <f>'Pontuaçoes Salto'!K42:K46</f>
        <v>0</v>
      </c>
      <c r="AG42" s="157">
        <f>'Pontuaçoes Salto'!L42:L46</f>
        <v>0</v>
      </c>
      <c r="AH42" s="157">
        <f>'Pontuaçoes Salto'!M42:M46</f>
        <v>0</v>
      </c>
      <c r="AI42" s="157">
        <f>'Pontuaçoes Salto'!N42:N46</f>
        <v>0</v>
      </c>
      <c r="AJ42" s="157">
        <f>'Pontuaçoes Salto'!O42:O46</f>
        <v>0</v>
      </c>
      <c r="AK42" s="157">
        <f>'Pontuaçoes Salto'!P42:P46</f>
        <v>0</v>
      </c>
      <c r="AL42" s="157">
        <f t="shared" ref="AL42" si="34">SUM(AG42:AK46)</f>
        <v>0</v>
      </c>
      <c r="AM42" s="137">
        <f t="shared" ref="AM42" si="35">(AE42+AF42)-AL42</f>
        <v>0</v>
      </c>
      <c r="AN42" s="135">
        <f>'Pontuaçoes Salto'!T42:T46</f>
        <v>0</v>
      </c>
      <c r="AO42" s="103">
        <f>'Pontuaçoes Salto'!U42:U46</f>
        <v>0</v>
      </c>
      <c r="AP42" s="157"/>
      <c r="AQ42" s="157"/>
      <c r="AR42" s="157"/>
      <c r="AS42" s="157"/>
      <c r="AT42" s="157"/>
      <c r="AU42" s="136">
        <f t="shared" ref="AU42" si="36">SUM(AP42:AT46)</f>
        <v>0</v>
      </c>
      <c r="AV42" s="137">
        <f t="shared" ref="AV42" si="37">(AN42+AO42)-AU42</f>
        <v>0</v>
      </c>
      <c r="AW42" s="100">
        <f t="shared" ref="AW42" si="38">(AM42+AV42)/2</f>
        <v>0</v>
      </c>
      <c r="AX42" s="173">
        <f t="shared" ref="AX42" si="39">Q42+AC42+AW42</f>
        <v>0</v>
      </c>
      <c r="AY42" s="176">
        <f t="shared" ref="AY42" si="40">RANK(AX42,$AX$12:$AX$261,0)</f>
        <v>1</v>
      </c>
    </row>
    <row r="43" spans="1:51" s="62" customFormat="1" ht="9.9499999999999993" customHeight="1" x14ac:dyDescent="0.25">
      <c r="A43" s="205"/>
      <c r="B43" s="208"/>
      <c r="C43" s="211"/>
      <c r="D43" s="214"/>
      <c r="E43" s="217"/>
      <c r="F43" s="119"/>
      <c r="G43" s="119"/>
      <c r="H43" s="119"/>
      <c r="I43" s="119"/>
      <c r="J43" s="119"/>
      <c r="K43" s="119"/>
      <c r="L43" s="119"/>
      <c r="M43" s="119"/>
      <c r="N43" s="119"/>
      <c r="O43" s="119"/>
      <c r="P43" s="119"/>
      <c r="Q43" s="164"/>
      <c r="R43" s="162"/>
      <c r="S43" s="157"/>
      <c r="T43" s="157"/>
      <c r="U43" s="157"/>
      <c r="V43" s="157"/>
      <c r="W43" s="157"/>
      <c r="X43" s="157"/>
      <c r="Y43" s="119"/>
      <c r="Z43" s="119"/>
      <c r="AA43" s="157"/>
      <c r="AB43" s="157"/>
      <c r="AC43" s="202"/>
      <c r="AD43" s="203"/>
      <c r="AE43" s="162"/>
      <c r="AF43" s="119"/>
      <c r="AG43" s="157"/>
      <c r="AH43" s="157"/>
      <c r="AI43" s="157"/>
      <c r="AJ43" s="157"/>
      <c r="AK43" s="157"/>
      <c r="AL43" s="157"/>
      <c r="AM43" s="137"/>
      <c r="AN43" s="135"/>
      <c r="AO43" s="104"/>
      <c r="AP43" s="157"/>
      <c r="AQ43" s="157"/>
      <c r="AR43" s="157"/>
      <c r="AS43" s="157"/>
      <c r="AT43" s="157"/>
      <c r="AU43" s="136"/>
      <c r="AV43" s="137"/>
      <c r="AW43" s="101"/>
      <c r="AX43" s="174"/>
      <c r="AY43" s="177"/>
    </row>
    <row r="44" spans="1:51" s="62" customFormat="1" ht="9.9499999999999993" customHeight="1" x14ac:dyDescent="0.25">
      <c r="A44" s="205"/>
      <c r="B44" s="208"/>
      <c r="C44" s="211"/>
      <c r="D44" s="214"/>
      <c r="E44" s="217"/>
      <c r="F44" s="119"/>
      <c r="G44" s="119"/>
      <c r="H44" s="119"/>
      <c r="I44" s="119"/>
      <c r="J44" s="119"/>
      <c r="K44" s="119"/>
      <c r="L44" s="119"/>
      <c r="M44" s="119"/>
      <c r="N44" s="119"/>
      <c r="O44" s="119"/>
      <c r="P44" s="119"/>
      <c r="Q44" s="164"/>
      <c r="R44" s="162"/>
      <c r="S44" s="157"/>
      <c r="T44" s="157"/>
      <c r="U44" s="157"/>
      <c r="V44" s="157"/>
      <c r="W44" s="157"/>
      <c r="X44" s="157"/>
      <c r="Y44" s="119"/>
      <c r="Z44" s="119"/>
      <c r="AA44" s="157"/>
      <c r="AB44" s="157"/>
      <c r="AC44" s="202"/>
      <c r="AD44" s="203"/>
      <c r="AE44" s="162"/>
      <c r="AF44" s="119"/>
      <c r="AG44" s="157"/>
      <c r="AH44" s="157"/>
      <c r="AI44" s="157"/>
      <c r="AJ44" s="157"/>
      <c r="AK44" s="157"/>
      <c r="AL44" s="157"/>
      <c r="AM44" s="137"/>
      <c r="AN44" s="135"/>
      <c r="AO44" s="104"/>
      <c r="AP44" s="157"/>
      <c r="AQ44" s="157"/>
      <c r="AR44" s="157"/>
      <c r="AS44" s="157"/>
      <c r="AT44" s="157"/>
      <c r="AU44" s="136"/>
      <c r="AV44" s="137"/>
      <c r="AW44" s="101"/>
      <c r="AX44" s="174"/>
      <c r="AY44" s="177"/>
    </row>
    <row r="45" spans="1:51" s="62" customFormat="1" ht="9.9499999999999993" customHeight="1" x14ac:dyDescent="0.25">
      <c r="A45" s="205"/>
      <c r="B45" s="208"/>
      <c r="C45" s="211"/>
      <c r="D45" s="214"/>
      <c r="E45" s="217"/>
      <c r="F45" s="119"/>
      <c r="G45" s="119"/>
      <c r="H45" s="119"/>
      <c r="I45" s="119"/>
      <c r="J45" s="119"/>
      <c r="K45" s="119"/>
      <c r="L45" s="119"/>
      <c r="M45" s="119"/>
      <c r="N45" s="119"/>
      <c r="O45" s="119"/>
      <c r="P45" s="119"/>
      <c r="Q45" s="164"/>
      <c r="R45" s="162"/>
      <c r="S45" s="157"/>
      <c r="T45" s="157"/>
      <c r="U45" s="157"/>
      <c r="V45" s="157"/>
      <c r="W45" s="157"/>
      <c r="X45" s="157"/>
      <c r="Y45" s="119"/>
      <c r="Z45" s="119"/>
      <c r="AA45" s="157"/>
      <c r="AB45" s="157"/>
      <c r="AC45" s="202"/>
      <c r="AD45" s="203"/>
      <c r="AE45" s="162"/>
      <c r="AF45" s="119"/>
      <c r="AG45" s="157"/>
      <c r="AH45" s="157"/>
      <c r="AI45" s="157"/>
      <c r="AJ45" s="157"/>
      <c r="AK45" s="157"/>
      <c r="AL45" s="157"/>
      <c r="AM45" s="137"/>
      <c r="AN45" s="135"/>
      <c r="AO45" s="104"/>
      <c r="AP45" s="157"/>
      <c r="AQ45" s="157"/>
      <c r="AR45" s="157"/>
      <c r="AS45" s="157"/>
      <c r="AT45" s="157"/>
      <c r="AU45" s="136"/>
      <c r="AV45" s="137"/>
      <c r="AW45" s="101"/>
      <c r="AX45" s="174"/>
      <c r="AY45" s="177"/>
    </row>
    <row r="46" spans="1:51" s="62" customFormat="1" ht="9.9499999999999993" customHeight="1" x14ac:dyDescent="0.25">
      <c r="A46" s="206"/>
      <c r="B46" s="209"/>
      <c r="C46" s="212"/>
      <c r="D46" s="215"/>
      <c r="E46" s="218"/>
      <c r="F46" s="120"/>
      <c r="G46" s="120"/>
      <c r="H46" s="120"/>
      <c r="I46" s="120"/>
      <c r="J46" s="120"/>
      <c r="K46" s="120"/>
      <c r="L46" s="120"/>
      <c r="M46" s="120"/>
      <c r="N46" s="120"/>
      <c r="O46" s="120"/>
      <c r="P46" s="120"/>
      <c r="Q46" s="165"/>
      <c r="R46" s="162"/>
      <c r="S46" s="157"/>
      <c r="T46" s="157"/>
      <c r="U46" s="157"/>
      <c r="V46" s="157"/>
      <c r="W46" s="157"/>
      <c r="X46" s="157"/>
      <c r="Y46" s="120"/>
      <c r="Z46" s="120"/>
      <c r="AA46" s="157"/>
      <c r="AB46" s="157"/>
      <c r="AC46" s="202"/>
      <c r="AD46" s="203"/>
      <c r="AE46" s="162"/>
      <c r="AF46" s="120"/>
      <c r="AG46" s="157"/>
      <c r="AH46" s="157"/>
      <c r="AI46" s="157"/>
      <c r="AJ46" s="157"/>
      <c r="AK46" s="157"/>
      <c r="AL46" s="157"/>
      <c r="AM46" s="137"/>
      <c r="AN46" s="135"/>
      <c r="AO46" s="105"/>
      <c r="AP46" s="157"/>
      <c r="AQ46" s="157"/>
      <c r="AR46" s="157"/>
      <c r="AS46" s="157"/>
      <c r="AT46" s="157"/>
      <c r="AU46" s="136"/>
      <c r="AV46" s="137"/>
      <c r="AW46" s="102"/>
      <c r="AX46" s="175"/>
      <c r="AY46" s="178"/>
    </row>
    <row r="47" spans="1:51" s="62" customFormat="1" ht="9.9499999999999993" customHeight="1" x14ac:dyDescent="0.25">
      <c r="A47" s="179"/>
      <c r="B47" s="182"/>
      <c r="C47" s="185"/>
      <c r="D47" s="188"/>
      <c r="E47" s="191">
        <f>'Pontuaçoes Solo'!J47:J51</f>
        <v>0</v>
      </c>
      <c r="F47" s="115">
        <f>'Pontuaçoes Solo'!K47:K51</f>
        <v>0</v>
      </c>
      <c r="G47" s="115">
        <f>'Pontuaçoes Solo'!L47:L51</f>
        <v>0</v>
      </c>
      <c r="H47" s="115">
        <f>'Pontuaçoes Solo'!M47:M51</f>
        <v>0</v>
      </c>
      <c r="I47" s="115">
        <f>'Pontuaçoes Solo'!N47:N51</f>
        <v>0</v>
      </c>
      <c r="J47" s="115">
        <f>'Pontuaçoes Solo'!O47:O51</f>
        <v>0</v>
      </c>
      <c r="K47" s="115">
        <f>'Pontuaçoes Solo'!P47:P51</f>
        <v>0</v>
      </c>
      <c r="L47" s="115">
        <f>'Pontuaçoes Solo'!Q47:Q51</f>
        <v>0</v>
      </c>
      <c r="M47" s="115">
        <f>'Pontuaçoes Solo'!R47:R51</f>
        <v>0</v>
      </c>
      <c r="N47" s="115">
        <f>'Pontuaçoes Solo'!S47:S51</f>
        <v>0</v>
      </c>
      <c r="O47" s="115">
        <f>'Pontuaçoes Solo'!T47:T51</f>
        <v>0</v>
      </c>
      <c r="P47" s="115">
        <f>'Pontuaçoes Solo'!U47:U51</f>
        <v>0</v>
      </c>
      <c r="Q47" s="194">
        <f>(E47+F47)-P47</f>
        <v>0</v>
      </c>
      <c r="R47" s="169">
        <f>'Pontuaçoes Aparelho'!J47:J51</f>
        <v>0</v>
      </c>
      <c r="S47" s="156">
        <f>'Pontuaçoes Aparelho'!K47:K51</f>
        <v>0</v>
      </c>
      <c r="T47" s="156">
        <f>'Pontuaçoes Aparelho'!L47:L51</f>
        <v>0</v>
      </c>
      <c r="U47" s="156">
        <f>'Pontuaçoes Aparelho'!M47:M51</f>
        <v>0</v>
      </c>
      <c r="V47" s="156">
        <f>'Pontuaçoes Aparelho'!N47:N51</f>
        <v>0</v>
      </c>
      <c r="W47" s="156">
        <f>'Pontuaçoes Aparelho'!O47:O51</f>
        <v>0</v>
      </c>
      <c r="X47" s="156">
        <f>'Pontuaçoes Aparelho'!P47:P51</f>
        <v>0</v>
      </c>
      <c r="Y47" s="115">
        <f>'Pontuaçoes Aparelho'!Q47:Q51</f>
        <v>0</v>
      </c>
      <c r="Z47" s="115">
        <f>'Pontuaçoes Aparelho'!R47:R51</f>
        <v>0</v>
      </c>
      <c r="AA47" s="156">
        <f>'Pontuaçoes Aparelho'!S47:S51</f>
        <v>0</v>
      </c>
      <c r="AB47" s="156">
        <f>'Pontuaçoes Aparelho'!T47:T51</f>
        <v>0</v>
      </c>
      <c r="AC47" s="198">
        <f t="shared" ref="AC47" si="41">(R47+S47)-AB47</f>
        <v>0</v>
      </c>
      <c r="AD47" s="200">
        <f>'Pontuaçoes Aparelho'!U47:U51</f>
        <v>0</v>
      </c>
      <c r="AE47" s="169">
        <f>'Pontuaçoes Salto'!J47:J51</f>
        <v>0</v>
      </c>
      <c r="AF47" s="115">
        <f>'Pontuaçoes Salto'!K47:K51</f>
        <v>0</v>
      </c>
      <c r="AG47" s="156">
        <f>'Pontuaçoes Salto'!L47:L51</f>
        <v>0</v>
      </c>
      <c r="AH47" s="156">
        <f>'Pontuaçoes Salto'!M47:M51</f>
        <v>0</v>
      </c>
      <c r="AI47" s="156">
        <f>'Pontuaçoes Salto'!N47:N51</f>
        <v>0</v>
      </c>
      <c r="AJ47" s="156">
        <f>'Pontuaçoes Salto'!O47:O51</f>
        <v>0</v>
      </c>
      <c r="AK47" s="156">
        <f>'Pontuaçoes Salto'!P47:P51</f>
        <v>0</v>
      </c>
      <c r="AL47" s="156">
        <f t="shared" ref="AL47" si="42">SUM(AG47:AK51)</f>
        <v>0</v>
      </c>
      <c r="AM47" s="134">
        <f t="shared" ref="AM47" si="43">(AE47+AF47)-AL47</f>
        <v>0</v>
      </c>
      <c r="AN47" s="132">
        <f>'Pontuaçoes Salto'!T47:T51</f>
        <v>0</v>
      </c>
      <c r="AO47" s="106">
        <f>'Pontuaçoes Salto'!U47:U51</f>
        <v>0</v>
      </c>
      <c r="AP47" s="156"/>
      <c r="AQ47" s="156"/>
      <c r="AR47" s="156"/>
      <c r="AS47" s="156"/>
      <c r="AT47" s="156"/>
      <c r="AU47" s="133">
        <f t="shared" ref="AU47" si="44">SUM(AP47:AT51)</f>
        <v>0</v>
      </c>
      <c r="AV47" s="134">
        <f t="shared" ref="AV47" si="45">(AN47+AO47)-AU47</f>
        <v>0</v>
      </c>
      <c r="AW47" s="100">
        <f t="shared" ref="AW47" si="46">(AM47+AV47)/2</f>
        <v>0</v>
      </c>
      <c r="AX47" s="166">
        <f t="shared" ref="AX47" si="47">Q47+AC47+AW47</f>
        <v>0</v>
      </c>
      <c r="AY47" s="170">
        <f t="shared" ref="AY47" si="48">RANK(AX47,$AX$12:$AX$261,0)</f>
        <v>1</v>
      </c>
    </row>
    <row r="48" spans="1:51" s="62" customFormat="1" ht="9.9499999999999993" customHeight="1" x14ac:dyDescent="0.25">
      <c r="A48" s="180"/>
      <c r="B48" s="183"/>
      <c r="C48" s="186"/>
      <c r="D48" s="189"/>
      <c r="E48" s="192"/>
      <c r="F48" s="116"/>
      <c r="G48" s="116"/>
      <c r="H48" s="116"/>
      <c r="I48" s="116"/>
      <c r="J48" s="116"/>
      <c r="K48" s="116"/>
      <c r="L48" s="116"/>
      <c r="M48" s="116"/>
      <c r="N48" s="116"/>
      <c r="O48" s="116"/>
      <c r="P48" s="116"/>
      <c r="Q48" s="195"/>
      <c r="R48" s="169"/>
      <c r="S48" s="156"/>
      <c r="T48" s="156"/>
      <c r="U48" s="156"/>
      <c r="V48" s="156"/>
      <c r="W48" s="156"/>
      <c r="X48" s="156"/>
      <c r="Y48" s="116"/>
      <c r="Z48" s="116"/>
      <c r="AA48" s="156"/>
      <c r="AB48" s="156"/>
      <c r="AC48" s="198"/>
      <c r="AD48" s="200"/>
      <c r="AE48" s="169"/>
      <c r="AF48" s="116"/>
      <c r="AG48" s="156"/>
      <c r="AH48" s="156"/>
      <c r="AI48" s="156"/>
      <c r="AJ48" s="156"/>
      <c r="AK48" s="156"/>
      <c r="AL48" s="156"/>
      <c r="AM48" s="134"/>
      <c r="AN48" s="132"/>
      <c r="AO48" s="107"/>
      <c r="AP48" s="156"/>
      <c r="AQ48" s="156"/>
      <c r="AR48" s="156"/>
      <c r="AS48" s="156"/>
      <c r="AT48" s="156"/>
      <c r="AU48" s="133"/>
      <c r="AV48" s="134"/>
      <c r="AW48" s="101"/>
      <c r="AX48" s="167"/>
      <c r="AY48" s="171"/>
    </row>
    <row r="49" spans="1:55" s="62" customFormat="1" ht="9.9499999999999993" customHeight="1" x14ac:dyDescent="0.25">
      <c r="A49" s="180"/>
      <c r="B49" s="183"/>
      <c r="C49" s="186"/>
      <c r="D49" s="189"/>
      <c r="E49" s="192"/>
      <c r="F49" s="116"/>
      <c r="G49" s="116"/>
      <c r="H49" s="116"/>
      <c r="I49" s="116"/>
      <c r="J49" s="116"/>
      <c r="K49" s="116"/>
      <c r="L49" s="116"/>
      <c r="M49" s="116"/>
      <c r="N49" s="116"/>
      <c r="O49" s="116"/>
      <c r="P49" s="116"/>
      <c r="Q49" s="195"/>
      <c r="R49" s="169"/>
      <c r="S49" s="156"/>
      <c r="T49" s="156"/>
      <c r="U49" s="156"/>
      <c r="V49" s="156"/>
      <c r="W49" s="156"/>
      <c r="X49" s="156"/>
      <c r="Y49" s="116"/>
      <c r="Z49" s="116"/>
      <c r="AA49" s="156"/>
      <c r="AB49" s="156"/>
      <c r="AC49" s="198"/>
      <c r="AD49" s="200"/>
      <c r="AE49" s="169"/>
      <c r="AF49" s="116"/>
      <c r="AG49" s="156"/>
      <c r="AH49" s="156"/>
      <c r="AI49" s="156"/>
      <c r="AJ49" s="156"/>
      <c r="AK49" s="156"/>
      <c r="AL49" s="156"/>
      <c r="AM49" s="134"/>
      <c r="AN49" s="132"/>
      <c r="AO49" s="107"/>
      <c r="AP49" s="156"/>
      <c r="AQ49" s="156"/>
      <c r="AR49" s="156"/>
      <c r="AS49" s="156"/>
      <c r="AT49" s="156"/>
      <c r="AU49" s="133"/>
      <c r="AV49" s="134"/>
      <c r="AW49" s="101"/>
      <c r="AX49" s="167"/>
      <c r="AY49" s="171"/>
    </row>
    <row r="50" spans="1:55" s="62" customFormat="1" ht="9.9499999999999993" customHeight="1" x14ac:dyDescent="0.25">
      <c r="A50" s="180"/>
      <c r="B50" s="183"/>
      <c r="C50" s="186"/>
      <c r="D50" s="189"/>
      <c r="E50" s="192"/>
      <c r="F50" s="116"/>
      <c r="G50" s="116"/>
      <c r="H50" s="116"/>
      <c r="I50" s="116"/>
      <c r="J50" s="116"/>
      <c r="K50" s="116"/>
      <c r="L50" s="116"/>
      <c r="M50" s="116"/>
      <c r="N50" s="116"/>
      <c r="O50" s="116"/>
      <c r="P50" s="116"/>
      <c r="Q50" s="195"/>
      <c r="R50" s="169"/>
      <c r="S50" s="156"/>
      <c r="T50" s="156"/>
      <c r="U50" s="156"/>
      <c r="V50" s="156"/>
      <c r="W50" s="156"/>
      <c r="X50" s="156"/>
      <c r="Y50" s="116"/>
      <c r="Z50" s="116"/>
      <c r="AA50" s="156"/>
      <c r="AB50" s="156"/>
      <c r="AC50" s="198"/>
      <c r="AD50" s="200"/>
      <c r="AE50" s="169"/>
      <c r="AF50" s="116"/>
      <c r="AG50" s="156"/>
      <c r="AH50" s="156"/>
      <c r="AI50" s="156"/>
      <c r="AJ50" s="156"/>
      <c r="AK50" s="156"/>
      <c r="AL50" s="156"/>
      <c r="AM50" s="134"/>
      <c r="AN50" s="132"/>
      <c r="AO50" s="107"/>
      <c r="AP50" s="156"/>
      <c r="AQ50" s="156"/>
      <c r="AR50" s="156"/>
      <c r="AS50" s="156"/>
      <c r="AT50" s="156"/>
      <c r="AU50" s="133"/>
      <c r="AV50" s="134"/>
      <c r="AW50" s="101"/>
      <c r="AX50" s="167"/>
      <c r="AY50" s="171"/>
    </row>
    <row r="51" spans="1:55" s="62" customFormat="1" ht="9.9499999999999993" customHeight="1" x14ac:dyDescent="0.25">
      <c r="A51" s="181"/>
      <c r="B51" s="184"/>
      <c r="C51" s="187"/>
      <c r="D51" s="190"/>
      <c r="E51" s="193"/>
      <c r="F51" s="117"/>
      <c r="G51" s="117"/>
      <c r="H51" s="117"/>
      <c r="I51" s="117"/>
      <c r="J51" s="117"/>
      <c r="K51" s="117"/>
      <c r="L51" s="117"/>
      <c r="M51" s="117"/>
      <c r="N51" s="117"/>
      <c r="O51" s="117"/>
      <c r="P51" s="117"/>
      <c r="Q51" s="196"/>
      <c r="R51" s="169"/>
      <c r="S51" s="156"/>
      <c r="T51" s="156"/>
      <c r="U51" s="156"/>
      <c r="V51" s="156"/>
      <c r="W51" s="156"/>
      <c r="X51" s="156"/>
      <c r="Y51" s="117"/>
      <c r="Z51" s="117"/>
      <c r="AA51" s="156"/>
      <c r="AB51" s="156"/>
      <c r="AC51" s="198"/>
      <c r="AD51" s="200"/>
      <c r="AE51" s="169"/>
      <c r="AF51" s="117"/>
      <c r="AG51" s="156"/>
      <c r="AH51" s="156"/>
      <c r="AI51" s="156"/>
      <c r="AJ51" s="156"/>
      <c r="AK51" s="156"/>
      <c r="AL51" s="156"/>
      <c r="AM51" s="134"/>
      <c r="AN51" s="132"/>
      <c r="AO51" s="108"/>
      <c r="AP51" s="156"/>
      <c r="AQ51" s="156"/>
      <c r="AR51" s="156"/>
      <c r="AS51" s="156"/>
      <c r="AT51" s="156"/>
      <c r="AU51" s="133"/>
      <c r="AV51" s="134"/>
      <c r="AW51" s="102"/>
      <c r="AX51" s="168"/>
      <c r="AY51" s="172"/>
    </row>
    <row r="52" spans="1:55" s="62" customFormat="1" ht="9.9499999999999993" customHeight="1" x14ac:dyDescent="0.25">
      <c r="A52" s="204"/>
      <c r="B52" s="207"/>
      <c r="C52" s="210"/>
      <c r="D52" s="213"/>
      <c r="E52" s="216">
        <f>'Pontuaçoes Solo'!J52:J56</f>
        <v>0</v>
      </c>
      <c r="F52" s="118">
        <f>'Pontuaçoes Solo'!K52:K56</f>
        <v>0</v>
      </c>
      <c r="G52" s="118">
        <f>'Pontuaçoes Solo'!L52:L56</f>
        <v>0</v>
      </c>
      <c r="H52" s="118">
        <f>'Pontuaçoes Solo'!M52:M56</f>
        <v>0</v>
      </c>
      <c r="I52" s="118">
        <f>'Pontuaçoes Solo'!N52:N56</f>
        <v>0</v>
      </c>
      <c r="J52" s="118">
        <f>'Pontuaçoes Solo'!O52:O56</f>
        <v>0</v>
      </c>
      <c r="K52" s="118">
        <f>'Pontuaçoes Solo'!P52:P56</f>
        <v>0</v>
      </c>
      <c r="L52" s="118">
        <f>'Pontuaçoes Solo'!Q52:Q56</f>
        <v>0</v>
      </c>
      <c r="M52" s="118">
        <f>'Pontuaçoes Solo'!R52:R56</f>
        <v>0</v>
      </c>
      <c r="N52" s="118">
        <f>'Pontuaçoes Solo'!S52:S56</f>
        <v>0</v>
      </c>
      <c r="O52" s="118">
        <f>'Pontuaçoes Solo'!T52:T56</f>
        <v>0</v>
      </c>
      <c r="P52" s="118">
        <f>'Pontuaçoes Solo'!U52:U56</f>
        <v>0</v>
      </c>
      <c r="Q52" s="163">
        <f>(E52+F52)-P52</f>
        <v>0</v>
      </c>
      <c r="R52" s="162">
        <f>'Pontuaçoes Aparelho'!J52:J56</f>
        <v>0</v>
      </c>
      <c r="S52" s="157">
        <f>'Pontuaçoes Aparelho'!K52:K56</f>
        <v>0</v>
      </c>
      <c r="T52" s="157">
        <f>'Pontuaçoes Aparelho'!L52:L56</f>
        <v>0</v>
      </c>
      <c r="U52" s="157">
        <f>'Pontuaçoes Aparelho'!M52:M56</f>
        <v>0</v>
      </c>
      <c r="V52" s="157">
        <f>'Pontuaçoes Aparelho'!N52:N56</f>
        <v>0</v>
      </c>
      <c r="W52" s="157">
        <f>'Pontuaçoes Aparelho'!O52:O56</f>
        <v>0</v>
      </c>
      <c r="X52" s="157">
        <f>'Pontuaçoes Aparelho'!P52:P56</f>
        <v>0</v>
      </c>
      <c r="Y52" s="118">
        <f>'Pontuaçoes Aparelho'!Q52:Q56</f>
        <v>0</v>
      </c>
      <c r="Z52" s="118">
        <f>'Pontuaçoes Aparelho'!R52:R56</f>
        <v>0</v>
      </c>
      <c r="AA52" s="157">
        <f>'Pontuaçoes Aparelho'!S52:S56</f>
        <v>0</v>
      </c>
      <c r="AB52" s="157">
        <f>'Pontuaçoes Aparelho'!T52:T56</f>
        <v>0</v>
      </c>
      <c r="AC52" s="202">
        <f>(R52+S52)-AB52</f>
        <v>0</v>
      </c>
      <c r="AD52" s="203">
        <f>'Pontuaçoes Aparelho'!U52:U56</f>
        <v>0</v>
      </c>
      <c r="AE52" s="162">
        <f>'Pontuaçoes Salto'!J52:J56</f>
        <v>0</v>
      </c>
      <c r="AF52" s="118">
        <f>'Pontuaçoes Salto'!K52:K56</f>
        <v>0</v>
      </c>
      <c r="AG52" s="157">
        <f>'Pontuaçoes Salto'!L52:L56</f>
        <v>0</v>
      </c>
      <c r="AH52" s="157">
        <f>'Pontuaçoes Salto'!M52:M56</f>
        <v>0</v>
      </c>
      <c r="AI52" s="157">
        <f>'Pontuaçoes Salto'!N52:N56</f>
        <v>0</v>
      </c>
      <c r="AJ52" s="157">
        <f>'Pontuaçoes Salto'!O52:O56</f>
        <v>0</v>
      </c>
      <c r="AK52" s="157">
        <f>'Pontuaçoes Salto'!P52:P56</f>
        <v>0</v>
      </c>
      <c r="AL52" s="157">
        <f t="shared" ref="AL52" si="49">SUM(AG52:AK56)</f>
        <v>0</v>
      </c>
      <c r="AM52" s="137">
        <f t="shared" ref="AM52" si="50">(AE52+AF52)-AL52</f>
        <v>0</v>
      </c>
      <c r="AN52" s="135">
        <f>'Pontuaçoes Salto'!T52:T56</f>
        <v>0</v>
      </c>
      <c r="AO52" s="103">
        <f>'Pontuaçoes Salto'!U52:U56</f>
        <v>0</v>
      </c>
      <c r="AP52" s="157"/>
      <c r="AQ52" s="157"/>
      <c r="AR52" s="157"/>
      <c r="AS52" s="157"/>
      <c r="AT52" s="157"/>
      <c r="AU52" s="136">
        <f t="shared" ref="AU52" si="51">SUM(AP52:AT56)</f>
        <v>0</v>
      </c>
      <c r="AV52" s="137">
        <f t="shared" ref="AV52" si="52">(AN52+AO52)-AU52</f>
        <v>0</v>
      </c>
      <c r="AW52" s="100">
        <f t="shared" ref="AW52" si="53">(AM52+AV52)/2</f>
        <v>0</v>
      </c>
      <c r="AX52" s="173">
        <f t="shared" ref="AX52" si="54">Q52+AC52+AW52</f>
        <v>0</v>
      </c>
      <c r="AY52" s="176">
        <f t="shared" ref="AY52" si="55">RANK(AX52,$AX$12:$AX$261,0)</f>
        <v>1</v>
      </c>
    </row>
    <row r="53" spans="1:55" s="62" customFormat="1" ht="9.9499999999999993" customHeight="1" x14ac:dyDescent="0.25">
      <c r="A53" s="205"/>
      <c r="B53" s="208"/>
      <c r="C53" s="211"/>
      <c r="D53" s="214"/>
      <c r="E53" s="217"/>
      <c r="F53" s="119"/>
      <c r="G53" s="119"/>
      <c r="H53" s="119"/>
      <c r="I53" s="119"/>
      <c r="J53" s="119"/>
      <c r="K53" s="119"/>
      <c r="L53" s="119"/>
      <c r="M53" s="119"/>
      <c r="N53" s="119"/>
      <c r="O53" s="119"/>
      <c r="P53" s="119"/>
      <c r="Q53" s="164"/>
      <c r="R53" s="162"/>
      <c r="S53" s="157"/>
      <c r="T53" s="157"/>
      <c r="U53" s="157"/>
      <c r="V53" s="157"/>
      <c r="W53" s="157"/>
      <c r="X53" s="157"/>
      <c r="Y53" s="119"/>
      <c r="Z53" s="119"/>
      <c r="AA53" s="157"/>
      <c r="AB53" s="157"/>
      <c r="AC53" s="202"/>
      <c r="AD53" s="203"/>
      <c r="AE53" s="162"/>
      <c r="AF53" s="119"/>
      <c r="AG53" s="157"/>
      <c r="AH53" s="157"/>
      <c r="AI53" s="157"/>
      <c r="AJ53" s="157"/>
      <c r="AK53" s="157"/>
      <c r="AL53" s="157"/>
      <c r="AM53" s="137"/>
      <c r="AN53" s="135"/>
      <c r="AO53" s="104"/>
      <c r="AP53" s="157"/>
      <c r="AQ53" s="157"/>
      <c r="AR53" s="157"/>
      <c r="AS53" s="157"/>
      <c r="AT53" s="157"/>
      <c r="AU53" s="136"/>
      <c r="AV53" s="137"/>
      <c r="AW53" s="101"/>
      <c r="AX53" s="174"/>
      <c r="AY53" s="177"/>
    </row>
    <row r="54" spans="1:55" s="62" customFormat="1" ht="9.9499999999999993" customHeight="1" x14ac:dyDescent="0.25">
      <c r="A54" s="205"/>
      <c r="B54" s="208"/>
      <c r="C54" s="211"/>
      <c r="D54" s="214"/>
      <c r="E54" s="217"/>
      <c r="F54" s="119"/>
      <c r="G54" s="119"/>
      <c r="H54" s="119"/>
      <c r="I54" s="119"/>
      <c r="J54" s="119"/>
      <c r="K54" s="119"/>
      <c r="L54" s="119"/>
      <c r="M54" s="119"/>
      <c r="N54" s="119"/>
      <c r="O54" s="119"/>
      <c r="P54" s="119"/>
      <c r="Q54" s="164"/>
      <c r="R54" s="162"/>
      <c r="S54" s="157"/>
      <c r="T54" s="157"/>
      <c r="U54" s="157"/>
      <c r="V54" s="157"/>
      <c r="W54" s="157"/>
      <c r="X54" s="157"/>
      <c r="Y54" s="119"/>
      <c r="Z54" s="119"/>
      <c r="AA54" s="157"/>
      <c r="AB54" s="157"/>
      <c r="AC54" s="202"/>
      <c r="AD54" s="203"/>
      <c r="AE54" s="162"/>
      <c r="AF54" s="119"/>
      <c r="AG54" s="157"/>
      <c r="AH54" s="157"/>
      <c r="AI54" s="157"/>
      <c r="AJ54" s="157"/>
      <c r="AK54" s="157"/>
      <c r="AL54" s="157"/>
      <c r="AM54" s="137"/>
      <c r="AN54" s="135"/>
      <c r="AO54" s="104"/>
      <c r="AP54" s="157"/>
      <c r="AQ54" s="157"/>
      <c r="AR54" s="157"/>
      <c r="AS54" s="157"/>
      <c r="AT54" s="157"/>
      <c r="AU54" s="136"/>
      <c r="AV54" s="137"/>
      <c r="AW54" s="101"/>
      <c r="AX54" s="174"/>
      <c r="AY54" s="177"/>
    </row>
    <row r="55" spans="1:55" s="62" customFormat="1" ht="9.9499999999999993" customHeight="1" x14ac:dyDescent="0.25">
      <c r="A55" s="205"/>
      <c r="B55" s="208"/>
      <c r="C55" s="211"/>
      <c r="D55" s="214"/>
      <c r="E55" s="217"/>
      <c r="F55" s="119"/>
      <c r="G55" s="119"/>
      <c r="H55" s="119"/>
      <c r="I55" s="119"/>
      <c r="J55" s="119"/>
      <c r="K55" s="119"/>
      <c r="L55" s="119"/>
      <c r="M55" s="119"/>
      <c r="N55" s="119"/>
      <c r="O55" s="119"/>
      <c r="P55" s="119"/>
      <c r="Q55" s="164"/>
      <c r="R55" s="162"/>
      <c r="S55" s="157"/>
      <c r="T55" s="157"/>
      <c r="U55" s="157"/>
      <c r="V55" s="157"/>
      <c r="W55" s="157"/>
      <c r="X55" s="157"/>
      <c r="Y55" s="119"/>
      <c r="Z55" s="119"/>
      <c r="AA55" s="157"/>
      <c r="AB55" s="157"/>
      <c r="AC55" s="202"/>
      <c r="AD55" s="203"/>
      <c r="AE55" s="162"/>
      <c r="AF55" s="119"/>
      <c r="AG55" s="157"/>
      <c r="AH55" s="157"/>
      <c r="AI55" s="157"/>
      <c r="AJ55" s="157"/>
      <c r="AK55" s="157"/>
      <c r="AL55" s="157"/>
      <c r="AM55" s="137"/>
      <c r="AN55" s="135"/>
      <c r="AO55" s="104"/>
      <c r="AP55" s="157"/>
      <c r="AQ55" s="157"/>
      <c r="AR55" s="157"/>
      <c r="AS55" s="157"/>
      <c r="AT55" s="157"/>
      <c r="AU55" s="136"/>
      <c r="AV55" s="137"/>
      <c r="AW55" s="101"/>
      <c r="AX55" s="174"/>
      <c r="AY55" s="177"/>
    </row>
    <row r="56" spans="1:55" s="62" customFormat="1" ht="9.9499999999999993" customHeight="1" x14ac:dyDescent="0.25">
      <c r="A56" s="206"/>
      <c r="B56" s="209"/>
      <c r="C56" s="212"/>
      <c r="D56" s="215"/>
      <c r="E56" s="218"/>
      <c r="F56" s="120"/>
      <c r="G56" s="120"/>
      <c r="H56" s="120"/>
      <c r="I56" s="120"/>
      <c r="J56" s="120"/>
      <c r="K56" s="120"/>
      <c r="L56" s="120"/>
      <c r="M56" s="120"/>
      <c r="N56" s="120"/>
      <c r="O56" s="120"/>
      <c r="P56" s="120"/>
      <c r="Q56" s="165"/>
      <c r="R56" s="162"/>
      <c r="S56" s="157"/>
      <c r="T56" s="157"/>
      <c r="U56" s="157"/>
      <c r="V56" s="157"/>
      <c r="W56" s="157"/>
      <c r="X56" s="157"/>
      <c r="Y56" s="120"/>
      <c r="Z56" s="120"/>
      <c r="AA56" s="157"/>
      <c r="AB56" s="157"/>
      <c r="AC56" s="202"/>
      <c r="AD56" s="203"/>
      <c r="AE56" s="162"/>
      <c r="AF56" s="120"/>
      <c r="AG56" s="157"/>
      <c r="AH56" s="157"/>
      <c r="AI56" s="157"/>
      <c r="AJ56" s="157"/>
      <c r="AK56" s="157"/>
      <c r="AL56" s="157"/>
      <c r="AM56" s="137"/>
      <c r="AN56" s="135"/>
      <c r="AO56" s="105"/>
      <c r="AP56" s="157"/>
      <c r="AQ56" s="157"/>
      <c r="AR56" s="157"/>
      <c r="AS56" s="157"/>
      <c r="AT56" s="157"/>
      <c r="AU56" s="136"/>
      <c r="AV56" s="137"/>
      <c r="AW56" s="102"/>
      <c r="AX56" s="175"/>
      <c r="AY56" s="178"/>
    </row>
    <row r="57" spans="1:55" s="62" customFormat="1" ht="9.9499999999999993" customHeight="1" x14ac:dyDescent="0.25">
      <c r="A57" s="179"/>
      <c r="B57" s="182"/>
      <c r="C57" s="185"/>
      <c r="D57" s="188"/>
      <c r="E57" s="191">
        <f>'Pontuaçoes Solo'!J57:J61</f>
        <v>0</v>
      </c>
      <c r="F57" s="115">
        <f>'Pontuaçoes Solo'!K57:K61</f>
        <v>0</v>
      </c>
      <c r="G57" s="115">
        <f>'Pontuaçoes Solo'!L57:L61</f>
        <v>0</v>
      </c>
      <c r="H57" s="115">
        <f>'Pontuaçoes Solo'!M57:M61</f>
        <v>0</v>
      </c>
      <c r="I57" s="115">
        <f>'Pontuaçoes Solo'!N57:N61</f>
        <v>0</v>
      </c>
      <c r="J57" s="115">
        <f>'Pontuaçoes Solo'!O57:O61</f>
        <v>0</v>
      </c>
      <c r="K57" s="115">
        <f>'Pontuaçoes Solo'!P57:P61</f>
        <v>0</v>
      </c>
      <c r="L57" s="115">
        <f>'Pontuaçoes Solo'!Q57:Q61</f>
        <v>0</v>
      </c>
      <c r="M57" s="115">
        <f>'Pontuaçoes Solo'!R57:R61</f>
        <v>0</v>
      </c>
      <c r="N57" s="115">
        <f>'Pontuaçoes Solo'!S57:S61</f>
        <v>0</v>
      </c>
      <c r="O57" s="115">
        <f>'Pontuaçoes Solo'!T57:T61</f>
        <v>0</v>
      </c>
      <c r="P57" s="115">
        <f>'Pontuaçoes Solo'!U57:U61</f>
        <v>0</v>
      </c>
      <c r="Q57" s="194">
        <f>(E57+F57)-P57</f>
        <v>0</v>
      </c>
      <c r="R57" s="169">
        <f>'Pontuaçoes Aparelho'!J57:J61</f>
        <v>0</v>
      </c>
      <c r="S57" s="156">
        <f>'Pontuaçoes Aparelho'!K57:K61</f>
        <v>0</v>
      </c>
      <c r="T57" s="156">
        <f>'Pontuaçoes Aparelho'!L57:L61</f>
        <v>0</v>
      </c>
      <c r="U57" s="156">
        <f>'Pontuaçoes Aparelho'!M57:M61</f>
        <v>0</v>
      </c>
      <c r="V57" s="156">
        <f>'Pontuaçoes Aparelho'!N57:N61</f>
        <v>0</v>
      </c>
      <c r="W57" s="156">
        <f>'Pontuaçoes Aparelho'!O57:O61</f>
        <v>0</v>
      </c>
      <c r="X57" s="156">
        <f>'Pontuaçoes Aparelho'!P57:P61</f>
        <v>0</v>
      </c>
      <c r="Y57" s="115">
        <f>'Pontuaçoes Aparelho'!Q57:Q61</f>
        <v>0</v>
      </c>
      <c r="Z57" s="115">
        <f>'Pontuaçoes Aparelho'!R57:R61</f>
        <v>0</v>
      </c>
      <c r="AA57" s="156">
        <f>'Pontuaçoes Aparelho'!S57:S61</f>
        <v>0</v>
      </c>
      <c r="AB57" s="156">
        <f>'Pontuaçoes Aparelho'!T57:T61</f>
        <v>0</v>
      </c>
      <c r="AC57" s="198">
        <f t="shared" ref="AC57" si="56">(R57+S57)-AB57</f>
        <v>0</v>
      </c>
      <c r="AD57" s="200">
        <f>'Pontuaçoes Aparelho'!U57:U61</f>
        <v>0</v>
      </c>
      <c r="AE57" s="169">
        <f>'Pontuaçoes Salto'!J57:J61</f>
        <v>0</v>
      </c>
      <c r="AF57" s="115">
        <f>'Pontuaçoes Salto'!K57:K61</f>
        <v>0</v>
      </c>
      <c r="AG57" s="156">
        <f>'Pontuaçoes Salto'!L57:L61</f>
        <v>0</v>
      </c>
      <c r="AH57" s="156">
        <f>'Pontuaçoes Salto'!M57:M61</f>
        <v>0</v>
      </c>
      <c r="AI57" s="156">
        <f>'Pontuaçoes Salto'!N57:N61</f>
        <v>0</v>
      </c>
      <c r="AJ57" s="156">
        <f>'Pontuaçoes Salto'!O57:O61</f>
        <v>0</v>
      </c>
      <c r="AK57" s="156">
        <f>'Pontuaçoes Salto'!P57:P61</f>
        <v>0</v>
      </c>
      <c r="AL57" s="156">
        <f t="shared" ref="AL57" si="57">SUM(AG57:AK61)</f>
        <v>0</v>
      </c>
      <c r="AM57" s="134">
        <f t="shared" ref="AM57" si="58">(AE57+AF57)-AL57</f>
        <v>0</v>
      </c>
      <c r="AN57" s="132">
        <f>'Pontuaçoes Salto'!T57:T61</f>
        <v>0</v>
      </c>
      <c r="AO57" s="106">
        <f>'Pontuaçoes Salto'!U57:U61</f>
        <v>0</v>
      </c>
      <c r="AP57" s="133"/>
      <c r="AQ57" s="133"/>
      <c r="AR57" s="133"/>
      <c r="AS57" s="133"/>
      <c r="AT57" s="133"/>
      <c r="AU57" s="133">
        <f t="shared" ref="AU57" si="59">SUM(AP57:AT61)</f>
        <v>0</v>
      </c>
      <c r="AV57" s="134">
        <f t="shared" ref="AV57" si="60">(AN57+AO57)-AU57</f>
        <v>0</v>
      </c>
      <c r="AW57" s="100">
        <f t="shared" ref="AW57" si="61">(AM57+AV57)/2</f>
        <v>0</v>
      </c>
      <c r="AX57" s="166">
        <f t="shared" ref="AX57" si="62">Q57+AC57+AW57</f>
        <v>0</v>
      </c>
      <c r="AY57" s="170">
        <f t="shared" ref="AY57" si="63">RANK(AX57,$AX$12:$AX$261,0)</f>
        <v>1</v>
      </c>
    </row>
    <row r="58" spans="1:55" s="62" customFormat="1" ht="9.9499999999999993" customHeight="1" x14ac:dyDescent="0.25">
      <c r="A58" s="180"/>
      <c r="B58" s="183"/>
      <c r="C58" s="186"/>
      <c r="D58" s="189"/>
      <c r="E58" s="192"/>
      <c r="F58" s="116"/>
      <c r="G58" s="116"/>
      <c r="H58" s="116"/>
      <c r="I58" s="116"/>
      <c r="J58" s="116"/>
      <c r="K58" s="116"/>
      <c r="L58" s="116"/>
      <c r="M58" s="116"/>
      <c r="N58" s="116"/>
      <c r="O58" s="116"/>
      <c r="P58" s="116"/>
      <c r="Q58" s="195"/>
      <c r="R58" s="169"/>
      <c r="S58" s="156"/>
      <c r="T58" s="156"/>
      <c r="U58" s="156"/>
      <c r="V58" s="156"/>
      <c r="W58" s="156"/>
      <c r="X58" s="156"/>
      <c r="Y58" s="116"/>
      <c r="Z58" s="116"/>
      <c r="AA58" s="156"/>
      <c r="AB58" s="156"/>
      <c r="AC58" s="198"/>
      <c r="AD58" s="200"/>
      <c r="AE58" s="169"/>
      <c r="AF58" s="116"/>
      <c r="AG58" s="156"/>
      <c r="AH58" s="156"/>
      <c r="AI58" s="156"/>
      <c r="AJ58" s="156"/>
      <c r="AK58" s="156"/>
      <c r="AL58" s="156"/>
      <c r="AM58" s="134"/>
      <c r="AN58" s="132"/>
      <c r="AO58" s="107"/>
      <c r="AP58" s="133"/>
      <c r="AQ58" s="133"/>
      <c r="AR58" s="133"/>
      <c r="AS58" s="133"/>
      <c r="AT58" s="133"/>
      <c r="AU58" s="133"/>
      <c r="AV58" s="134"/>
      <c r="AW58" s="101"/>
      <c r="AX58" s="167"/>
      <c r="AY58" s="171"/>
    </row>
    <row r="59" spans="1:55" s="62" customFormat="1" ht="9.9499999999999993" customHeight="1" x14ac:dyDescent="0.25">
      <c r="A59" s="180"/>
      <c r="B59" s="183"/>
      <c r="C59" s="186"/>
      <c r="D59" s="189"/>
      <c r="E59" s="192"/>
      <c r="F59" s="116"/>
      <c r="G59" s="116"/>
      <c r="H59" s="116"/>
      <c r="I59" s="116"/>
      <c r="J59" s="116"/>
      <c r="K59" s="116"/>
      <c r="L59" s="116"/>
      <c r="M59" s="116"/>
      <c r="N59" s="116"/>
      <c r="O59" s="116"/>
      <c r="P59" s="116"/>
      <c r="Q59" s="195"/>
      <c r="R59" s="169"/>
      <c r="S59" s="156"/>
      <c r="T59" s="156"/>
      <c r="U59" s="156"/>
      <c r="V59" s="156"/>
      <c r="W59" s="156"/>
      <c r="X59" s="156"/>
      <c r="Y59" s="116"/>
      <c r="Z59" s="116"/>
      <c r="AA59" s="156"/>
      <c r="AB59" s="156"/>
      <c r="AC59" s="198"/>
      <c r="AD59" s="200"/>
      <c r="AE59" s="169"/>
      <c r="AF59" s="116"/>
      <c r="AG59" s="156"/>
      <c r="AH59" s="156"/>
      <c r="AI59" s="156"/>
      <c r="AJ59" s="156"/>
      <c r="AK59" s="156"/>
      <c r="AL59" s="156"/>
      <c r="AM59" s="134"/>
      <c r="AN59" s="132"/>
      <c r="AO59" s="107"/>
      <c r="AP59" s="133"/>
      <c r="AQ59" s="133"/>
      <c r="AR59" s="133"/>
      <c r="AS59" s="133"/>
      <c r="AT59" s="133"/>
      <c r="AU59" s="133"/>
      <c r="AV59" s="134"/>
      <c r="AW59" s="101"/>
      <c r="AX59" s="167"/>
      <c r="AY59" s="171"/>
    </row>
    <row r="60" spans="1:55" s="62" customFormat="1" ht="9.9499999999999993" customHeight="1" x14ac:dyDescent="0.25">
      <c r="A60" s="180"/>
      <c r="B60" s="183"/>
      <c r="C60" s="186"/>
      <c r="D60" s="189"/>
      <c r="E60" s="192"/>
      <c r="F60" s="116"/>
      <c r="G60" s="116"/>
      <c r="H60" s="116"/>
      <c r="I60" s="116"/>
      <c r="J60" s="116"/>
      <c r="K60" s="116"/>
      <c r="L60" s="116"/>
      <c r="M60" s="116"/>
      <c r="N60" s="116"/>
      <c r="O60" s="116"/>
      <c r="P60" s="116"/>
      <c r="Q60" s="195"/>
      <c r="R60" s="169"/>
      <c r="S60" s="156"/>
      <c r="T60" s="156"/>
      <c r="U60" s="156"/>
      <c r="V60" s="156"/>
      <c r="W60" s="156"/>
      <c r="X60" s="156"/>
      <c r="Y60" s="116"/>
      <c r="Z60" s="116"/>
      <c r="AA60" s="156"/>
      <c r="AB60" s="156"/>
      <c r="AC60" s="198"/>
      <c r="AD60" s="200"/>
      <c r="AE60" s="169"/>
      <c r="AF60" s="116"/>
      <c r="AG60" s="156"/>
      <c r="AH60" s="156"/>
      <c r="AI60" s="156"/>
      <c r="AJ60" s="156"/>
      <c r="AK60" s="156"/>
      <c r="AL60" s="156"/>
      <c r="AM60" s="134"/>
      <c r="AN60" s="132"/>
      <c r="AO60" s="107"/>
      <c r="AP60" s="133"/>
      <c r="AQ60" s="133"/>
      <c r="AR60" s="133"/>
      <c r="AS60" s="133"/>
      <c r="AT60" s="133"/>
      <c r="AU60" s="133"/>
      <c r="AV60" s="134"/>
      <c r="AW60" s="101"/>
      <c r="AX60" s="167"/>
      <c r="AY60" s="171"/>
    </row>
    <row r="61" spans="1:55" s="62" customFormat="1" ht="9.9499999999999993" customHeight="1" x14ac:dyDescent="0.25">
      <c r="A61" s="181"/>
      <c r="B61" s="184"/>
      <c r="C61" s="187"/>
      <c r="D61" s="190"/>
      <c r="E61" s="193"/>
      <c r="F61" s="117"/>
      <c r="G61" s="117"/>
      <c r="H61" s="117"/>
      <c r="I61" s="117"/>
      <c r="J61" s="117"/>
      <c r="K61" s="117"/>
      <c r="L61" s="117"/>
      <c r="M61" s="117"/>
      <c r="N61" s="117"/>
      <c r="O61" s="117"/>
      <c r="P61" s="117"/>
      <c r="Q61" s="196"/>
      <c r="R61" s="169"/>
      <c r="S61" s="156"/>
      <c r="T61" s="156"/>
      <c r="U61" s="156"/>
      <c r="V61" s="156"/>
      <c r="W61" s="156"/>
      <c r="X61" s="156"/>
      <c r="Y61" s="117"/>
      <c r="Z61" s="117"/>
      <c r="AA61" s="156"/>
      <c r="AB61" s="156"/>
      <c r="AC61" s="198"/>
      <c r="AD61" s="200"/>
      <c r="AE61" s="169"/>
      <c r="AF61" s="117"/>
      <c r="AG61" s="156"/>
      <c r="AH61" s="156"/>
      <c r="AI61" s="156"/>
      <c r="AJ61" s="156"/>
      <c r="AK61" s="156"/>
      <c r="AL61" s="156"/>
      <c r="AM61" s="134"/>
      <c r="AN61" s="132"/>
      <c r="AO61" s="108"/>
      <c r="AP61" s="133"/>
      <c r="AQ61" s="133"/>
      <c r="AR61" s="133"/>
      <c r="AS61" s="133"/>
      <c r="AT61" s="133"/>
      <c r="AU61" s="133"/>
      <c r="AV61" s="134"/>
      <c r="AW61" s="102"/>
      <c r="AX61" s="168"/>
      <c r="AY61" s="172"/>
    </row>
    <row r="62" spans="1:55" ht="9.9499999999999993" customHeight="1" x14ac:dyDescent="0.25">
      <c r="A62" s="204"/>
      <c r="B62" s="207"/>
      <c r="C62" s="210"/>
      <c r="D62" s="213"/>
      <c r="E62" s="216">
        <f>'Pontuaçoes Solo'!J62:J66</f>
        <v>0</v>
      </c>
      <c r="F62" s="118">
        <f>'Pontuaçoes Solo'!K62:K66</f>
        <v>0</v>
      </c>
      <c r="G62" s="118">
        <f>'Pontuaçoes Solo'!L62:L66</f>
        <v>0</v>
      </c>
      <c r="H62" s="118">
        <f>'Pontuaçoes Solo'!M62:M66</f>
        <v>0</v>
      </c>
      <c r="I62" s="118">
        <f>'Pontuaçoes Solo'!N62:N66</f>
        <v>0</v>
      </c>
      <c r="J62" s="118">
        <f>'Pontuaçoes Solo'!O62:O66</f>
        <v>0</v>
      </c>
      <c r="K62" s="118">
        <f>'Pontuaçoes Solo'!P62:P66</f>
        <v>0</v>
      </c>
      <c r="L62" s="118">
        <f>'Pontuaçoes Solo'!Q62:Q66</f>
        <v>0</v>
      </c>
      <c r="M62" s="118">
        <f>'Pontuaçoes Solo'!R62:R66</f>
        <v>0</v>
      </c>
      <c r="N62" s="118">
        <f>'Pontuaçoes Solo'!S62:S66</f>
        <v>0</v>
      </c>
      <c r="O62" s="118">
        <f>'Pontuaçoes Solo'!T62:T66</f>
        <v>0</v>
      </c>
      <c r="P62" s="118">
        <f>'Pontuaçoes Solo'!U62:U66</f>
        <v>0</v>
      </c>
      <c r="Q62" s="163">
        <f>(E62+F62)-P62</f>
        <v>0</v>
      </c>
      <c r="R62" s="162">
        <f>'Pontuaçoes Aparelho'!J62:J66</f>
        <v>0</v>
      </c>
      <c r="S62" s="157">
        <f>'Pontuaçoes Aparelho'!K62:K66</f>
        <v>0</v>
      </c>
      <c r="T62" s="157">
        <f>'Pontuaçoes Aparelho'!L62:L66</f>
        <v>0</v>
      </c>
      <c r="U62" s="157">
        <f>'Pontuaçoes Aparelho'!M62:M66</f>
        <v>0</v>
      </c>
      <c r="V62" s="157">
        <f>'Pontuaçoes Aparelho'!N62:N66</f>
        <v>0</v>
      </c>
      <c r="W62" s="157">
        <f>'Pontuaçoes Aparelho'!O62:O66</f>
        <v>0</v>
      </c>
      <c r="X62" s="157">
        <f>'Pontuaçoes Aparelho'!P62:P66</f>
        <v>0</v>
      </c>
      <c r="Y62" s="118">
        <f>'Pontuaçoes Aparelho'!Q62:Q66</f>
        <v>0</v>
      </c>
      <c r="Z62" s="118">
        <f>'Pontuaçoes Aparelho'!R62:R66</f>
        <v>0</v>
      </c>
      <c r="AA62" s="157">
        <f>'Pontuaçoes Aparelho'!S62:S66</f>
        <v>0</v>
      </c>
      <c r="AB62" s="157">
        <f>'Pontuaçoes Aparelho'!T62:T66</f>
        <v>0</v>
      </c>
      <c r="AC62" s="202">
        <f>(R62+S62)-AB62</f>
        <v>0</v>
      </c>
      <c r="AD62" s="203">
        <f>'Pontuaçoes Aparelho'!U62:U66</f>
        <v>0</v>
      </c>
      <c r="AE62" s="162">
        <f>'Pontuaçoes Salto'!J62:J66</f>
        <v>0</v>
      </c>
      <c r="AF62" s="118">
        <f>'Pontuaçoes Salto'!K62:K66</f>
        <v>0</v>
      </c>
      <c r="AG62" s="157">
        <f>'Pontuaçoes Salto'!L62:L66</f>
        <v>0</v>
      </c>
      <c r="AH62" s="157">
        <f>'Pontuaçoes Salto'!M62:M66</f>
        <v>0</v>
      </c>
      <c r="AI62" s="157">
        <f>'Pontuaçoes Salto'!N62:N66</f>
        <v>0</v>
      </c>
      <c r="AJ62" s="157">
        <f>'Pontuaçoes Salto'!O62:O66</f>
        <v>0</v>
      </c>
      <c r="AK62" s="157">
        <f>'Pontuaçoes Salto'!P62:P66</f>
        <v>0</v>
      </c>
      <c r="AL62" s="157">
        <f t="shared" ref="AL62" si="64">SUM(AG62:AK66)</f>
        <v>0</v>
      </c>
      <c r="AM62" s="137">
        <f t="shared" ref="AM62" si="65">(AE62+AF62)-AL62</f>
        <v>0</v>
      </c>
      <c r="AN62" s="135">
        <f>'Pontuaçoes Salto'!T62:T66</f>
        <v>0</v>
      </c>
      <c r="AO62" s="103">
        <f>'Pontuaçoes Salto'!U62:U66</f>
        <v>0</v>
      </c>
      <c r="AP62" s="157"/>
      <c r="AQ62" s="157"/>
      <c r="AR62" s="157"/>
      <c r="AS62" s="157"/>
      <c r="AT62" s="157"/>
      <c r="AU62" s="136">
        <f t="shared" ref="AU62" si="66">SUM(AP62:AT66)</f>
        <v>0</v>
      </c>
      <c r="AV62" s="137">
        <f t="shared" ref="AV62" si="67">(AN62+AO62)-AU62</f>
        <v>0</v>
      </c>
      <c r="AW62" s="100">
        <f t="shared" ref="AW62" si="68">(AM62+AV62)/2</f>
        <v>0</v>
      </c>
      <c r="AX62" s="173">
        <f t="shared" ref="AX62" si="69">Q62+AC62+AW62</f>
        <v>0</v>
      </c>
      <c r="AY62" s="176">
        <f t="shared" ref="AY62" si="70">RANK(AX62,$AX$12:$AX$261,0)</f>
        <v>1</v>
      </c>
      <c r="BC62" s="62"/>
    </row>
    <row r="63" spans="1:55" ht="9.9499999999999993" customHeight="1" x14ac:dyDescent="0.25">
      <c r="A63" s="205"/>
      <c r="B63" s="208"/>
      <c r="C63" s="211"/>
      <c r="D63" s="214"/>
      <c r="E63" s="217"/>
      <c r="F63" s="119"/>
      <c r="G63" s="119"/>
      <c r="H63" s="119"/>
      <c r="I63" s="119"/>
      <c r="J63" s="119"/>
      <c r="K63" s="119"/>
      <c r="L63" s="119"/>
      <c r="M63" s="119"/>
      <c r="N63" s="119"/>
      <c r="O63" s="119"/>
      <c r="P63" s="119"/>
      <c r="Q63" s="164"/>
      <c r="R63" s="162"/>
      <c r="S63" s="157"/>
      <c r="T63" s="157"/>
      <c r="U63" s="157"/>
      <c r="V63" s="157"/>
      <c r="W63" s="157"/>
      <c r="X63" s="157"/>
      <c r="Y63" s="119"/>
      <c r="Z63" s="119"/>
      <c r="AA63" s="157"/>
      <c r="AB63" s="157"/>
      <c r="AC63" s="202"/>
      <c r="AD63" s="203"/>
      <c r="AE63" s="162"/>
      <c r="AF63" s="119"/>
      <c r="AG63" s="157"/>
      <c r="AH63" s="157"/>
      <c r="AI63" s="157"/>
      <c r="AJ63" s="157"/>
      <c r="AK63" s="157"/>
      <c r="AL63" s="157"/>
      <c r="AM63" s="137"/>
      <c r="AN63" s="135"/>
      <c r="AO63" s="104"/>
      <c r="AP63" s="157"/>
      <c r="AQ63" s="157"/>
      <c r="AR63" s="157"/>
      <c r="AS63" s="157"/>
      <c r="AT63" s="157"/>
      <c r="AU63" s="136"/>
      <c r="AV63" s="137"/>
      <c r="AW63" s="101"/>
      <c r="AX63" s="174"/>
      <c r="AY63" s="177"/>
      <c r="BC63" s="62"/>
    </row>
    <row r="64" spans="1:55" ht="9.9499999999999993" customHeight="1" x14ac:dyDescent="0.25">
      <c r="A64" s="205"/>
      <c r="B64" s="208"/>
      <c r="C64" s="211"/>
      <c r="D64" s="214"/>
      <c r="E64" s="217"/>
      <c r="F64" s="119"/>
      <c r="G64" s="119"/>
      <c r="H64" s="119"/>
      <c r="I64" s="119"/>
      <c r="J64" s="119"/>
      <c r="K64" s="119"/>
      <c r="L64" s="119"/>
      <c r="M64" s="119"/>
      <c r="N64" s="119"/>
      <c r="O64" s="119"/>
      <c r="P64" s="119"/>
      <c r="Q64" s="164"/>
      <c r="R64" s="162"/>
      <c r="S64" s="157"/>
      <c r="T64" s="157"/>
      <c r="U64" s="157"/>
      <c r="V64" s="157"/>
      <c r="W64" s="157"/>
      <c r="X64" s="157"/>
      <c r="Y64" s="119"/>
      <c r="Z64" s="119"/>
      <c r="AA64" s="157"/>
      <c r="AB64" s="157"/>
      <c r="AC64" s="202"/>
      <c r="AD64" s="203"/>
      <c r="AE64" s="162"/>
      <c r="AF64" s="119"/>
      <c r="AG64" s="157"/>
      <c r="AH64" s="157"/>
      <c r="AI64" s="157"/>
      <c r="AJ64" s="157"/>
      <c r="AK64" s="157"/>
      <c r="AL64" s="157"/>
      <c r="AM64" s="137"/>
      <c r="AN64" s="135"/>
      <c r="AO64" s="104"/>
      <c r="AP64" s="157"/>
      <c r="AQ64" s="157"/>
      <c r="AR64" s="157"/>
      <c r="AS64" s="157"/>
      <c r="AT64" s="157"/>
      <c r="AU64" s="136"/>
      <c r="AV64" s="137"/>
      <c r="AW64" s="101"/>
      <c r="AX64" s="174"/>
      <c r="AY64" s="177"/>
      <c r="BC64" s="62"/>
    </row>
    <row r="65" spans="1:55" ht="9.9499999999999993" customHeight="1" x14ac:dyDescent="0.25">
      <c r="A65" s="205"/>
      <c r="B65" s="208"/>
      <c r="C65" s="211"/>
      <c r="D65" s="214"/>
      <c r="E65" s="217"/>
      <c r="F65" s="119"/>
      <c r="G65" s="119"/>
      <c r="H65" s="119"/>
      <c r="I65" s="119"/>
      <c r="J65" s="119"/>
      <c r="K65" s="119"/>
      <c r="L65" s="119"/>
      <c r="M65" s="119"/>
      <c r="N65" s="119"/>
      <c r="O65" s="119"/>
      <c r="P65" s="119"/>
      <c r="Q65" s="164"/>
      <c r="R65" s="162"/>
      <c r="S65" s="157"/>
      <c r="T65" s="157"/>
      <c r="U65" s="157"/>
      <c r="V65" s="157"/>
      <c r="W65" s="157"/>
      <c r="X65" s="157"/>
      <c r="Y65" s="119"/>
      <c r="Z65" s="119"/>
      <c r="AA65" s="157"/>
      <c r="AB65" s="157"/>
      <c r="AC65" s="202"/>
      <c r="AD65" s="203"/>
      <c r="AE65" s="162"/>
      <c r="AF65" s="119"/>
      <c r="AG65" s="157"/>
      <c r="AH65" s="157"/>
      <c r="AI65" s="157"/>
      <c r="AJ65" s="157"/>
      <c r="AK65" s="157"/>
      <c r="AL65" s="157"/>
      <c r="AM65" s="137"/>
      <c r="AN65" s="135"/>
      <c r="AO65" s="104"/>
      <c r="AP65" s="157"/>
      <c r="AQ65" s="157"/>
      <c r="AR65" s="157"/>
      <c r="AS65" s="157"/>
      <c r="AT65" s="157"/>
      <c r="AU65" s="136"/>
      <c r="AV65" s="137"/>
      <c r="AW65" s="101"/>
      <c r="AX65" s="174"/>
      <c r="AY65" s="177"/>
      <c r="BC65" s="62"/>
    </row>
    <row r="66" spans="1:55" ht="9.9499999999999993" customHeight="1" x14ac:dyDescent="0.25">
      <c r="A66" s="206"/>
      <c r="B66" s="209"/>
      <c r="C66" s="212"/>
      <c r="D66" s="215"/>
      <c r="E66" s="218"/>
      <c r="F66" s="120"/>
      <c r="G66" s="120"/>
      <c r="H66" s="120"/>
      <c r="I66" s="120"/>
      <c r="J66" s="120"/>
      <c r="K66" s="120"/>
      <c r="L66" s="120"/>
      <c r="M66" s="120"/>
      <c r="N66" s="120"/>
      <c r="O66" s="120"/>
      <c r="P66" s="120"/>
      <c r="Q66" s="165"/>
      <c r="R66" s="162"/>
      <c r="S66" s="157"/>
      <c r="T66" s="157"/>
      <c r="U66" s="157"/>
      <c r="V66" s="157"/>
      <c r="W66" s="157"/>
      <c r="X66" s="157"/>
      <c r="Y66" s="120"/>
      <c r="Z66" s="120"/>
      <c r="AA66" s="157"/>
      <c r="AB66" s="157"/>
      <c r="AC66" s="202"/>
      <c r="AD66" s="203"/>
      <c r="AE66" s="162"/>
      <c r="AF66" s="120"/>
      <c r="AG66" s="157"/>
      <c r="AH66" s="157"/>
      <c r="AI66" s="157"/>
      <c r="AJ66" s="157"/>
      <c r="AK66" s="157"/>
      <c r="AL66" s="157"/>
      <c r="AM66" s="137"/>
      <c r="AN66" s="135"/>
      <c r="AO66" s="105"/>
      <c r="AP66" s="157"/>
      <c r="AQ66" s="157"/>
      <c r="AR66" s="157"/>
      <c r="AS66" s="157"/>
      <c r="AT66" s="157"/>
      <c r="AU66" s="136"/>
      <c r="AV66" s="137"/>
      <c r="AW66" s="102"/>
      <c r="AX66" s="175"/>
      <c r="AY66" s="178"/>
      <c r="BC66" s="62"/>
    </row>
    <row r="67" spans="1:55" s="62" customFormat="1" ht="9.9499999999999993" customHeight="1" x14ac:dyDescent="0.25">
      <c r="A67" s="179"/>
      <c r="B67" s="182"/>
      <c r="C67" s="185"/>
      <c r="D67" s="188"/>
      <c r="E67" s="191">
        <f>'Pontuaçoes Solo'!J67:J71</f>
        <v>0</v>
      </c>
      <c r="F67" s="115">
        <f>'Pontuaçoes Solo'!K67:K71</f>
        <v>0</v>
      </c>
      <c r="G67" s="115">
        <f>'Pontuaçoes Solo'!L67:L71</f>
        <v>0</v>
      </c>
      <c r="H67" s="115">
        <f>'Pontuaçoes Solo'!M67:M71</f>
        <v>0</v>
      </c>
      <c r="I67" s="115">
        <f>'Pontuaçoes Solo'!N67:N71</f>
        <v>0</v>
      </c>
      <c r="J67" s="115">
        <f>'Pontuaçoes Solo'!O67:O71</f>
        <v>0</v>
      </c>
      <c r="K67" s="115">
        <f>'Pontuaçoes Solo'!P67:P71</f>
        <v>0</v>
      </c>
      <c r="L67" s="115">
        <f>'Pontuaçoes Solo'!Q67:Q71</f>
        <v>0</v>
      </c>
      <c r="M67" s="115">
        <f>'Pontuaçoes Solo'!R67:R71</f>
        <v>0</v>
      </c>
      <c r="N67" s="115">
        <f>'Pontuaçoes Solo'!S67:S71</f>
        <v>0</v>
      </c>
      <c r="O67" s="115">
        <f>'Pontuaçoes Solo'!T67:T71</f>
        <v>0</v>
      </c>
      <c r="P67" s="115">
        <f>'Pontuaçoes Solo'!U67:U71</f>
        <v>0</v>
      </c>
      <c r="Q67" s="194">
        <f>(E67+F67)-P67</f>
        <v>0</v>
      </c>
      <c r="R67" s="169">
        <f>'Pontuaçoes Aparelho'!J67:J71</f>
        <v>0</v>
      </c>
      <c r="S67" s="156">
        <f>'Pontuaçoes Aparelho'!K67:K71</f>
        <v>0</v>
      </c>
      <c r="T67" s="156">
        <f>'Pontuaçoes Aparelho'!L67:L71</f>
        <v>0</v>
      </c>
      <c r="U67" s="156">
        <f>'Pontuaçoes Aparelho'!M67:M71</f>
        <v>0</v>
      </c>
      <c r="V67" s="156">
        <f>'Pontuaçoes Aparelho'!N67:N71</f>
        <v>0</v>
      </c>
      <c r="W67" s="156">
        <f>'Pontuaçoes Aparelho'!O67:O71</f>
        <v>0</v>
      </c>
      <c r="X67" s="156">
        <f>'Pontuaçoes Aparelho'!P67:P71</f>
        <v>0</v>
      </c>
      <c r="Y67" s="115">
        <f>'Pontuaçoes Aparelho'!Q67:Q71</f>
        <v>0</v>
      </c>
      <c r="Z67" s="115">
        <f>'Pontuaçoes Aparelho'!R67:R71</f>
        <v>0</v>
      </c>
      <c r="AA67" s="156">
        <f>'Pontuaçoes Aparelho'!S67:S71</f>
        <v>0</v>
      </c>
      <c r="AB67" s="156">
        <f>'Pontuaçoes Aparelho'!T67:T71</f>
        <v>0</v>
      </c>
      <c r="AC67" s="198">
        <f t="shared" ref="AC67" si="71">(R67+S67)-AB67</f>
        <v>0</v>
      </c>
      <c r="AD67" s="200">
        <f>'Pontuaçoes Aparelho'!U67:U71</f>
        <v>0</v>
      </c>
      <c r="AE67" s="169">
        <f>'Pontuaçoes Salto'!J67:J71</f>
        <v>0</v>
      </c>
      <c r="AF67" s="115">
        <f>'Pontuaçoes Salto'!K67:K71</f>
        <v>0</v>
      </c>
      <c r="AG67" s="156">
        <f>'Pontuaçoes Salto'!L67:L71</f>
        <v>0</v>
      </c>
      <c r="AH67" s="156">
        <f>'Pontuaçoes Salto'!M67:M71</f>
        <v>0</v>
      </c>
      <c r="AI67" s="156">
        <f>'Pontuaçoes Salto'!N67:N71</f>
        <v>0</v>
      </c>
      <c r="AJ67" s="156">
        <f>'Pontuaçoes Salto'!O67:O71</f>
        <v>0</v>
      </c>
      <c r="AK67" s="156">
        <f>'Pontuaçoes Salto'!P67:P71</f>
        <v>0</v>
      </c>
      <c r="AL67" s="156">
        <f t="shared" ref="AL67" si="72">SUM(AG67:AK71)</f>
        <v>0</v>
      </c>
      <c r="AM67" s="134">
        <f t="shared" ref="AM67" si="73">(AE67+AF67)-AL67</f>
        <v>0</v>
      </c>
      <c r="AN67" s="132">
        <f>'Pontuaçoes Salto'!T67:T71</f>
        <v>0</v>
      </c>
      <c r="AO67" s="106">
        <f>'Pontuaçoes Salto'!U67:U71</f>
        <v>0</v>
      </c>
      <c r="AP67" s="156"/>
      <c r="AQ67" s="156"/>
      <c r="AR67" s="156"/>
      <c r="AS67" s="156"/>
      <c r="AT67" s="156"/>
      <c r="AU67" s="133">
        <f t="shared" ref="AU67" si="74">SUM(AP67:AT71)</f>
        <v>0</v>
      </c>
      <c r="AV67" s="134">
        <f t="shared" ref="AV67" si="75">(AN67+AO67)-AU67</f>
        <v>0</v>
      </c>
      <c r="AW67" s="100">
        <f t="shared" ref="AW67" si="76">(AM67+AV67)/2</f>
        <v>0</v>
      </c>
      <c r="AX67" s="166">
        <f t="shared" ref="AX67" si="77">Q67+AC67+AW67</f>
        <v>0</v>
      </c>
      <c r="AY67" s="170">
        <f t="shared" ref="AY67" si="78">RANK(AX67,$AX$12:$AX$261,0)</f>
        <v>1</v>
      </c>
    </row>
    <row r="68" spans="1:55" s="62" customFormat="1" ht="9.9499999999999993" customHeight="1" x14ac:dyDescent="0.25">
      <c r="A68" s="180"/>
      <c r="B68" s="183"/>
      <c r="C68" s="186"/>
      <c r="D68" s="189"/>
      <c r="E68" s="192"/>
      <c r="F68" s="116"/>
      <c r="G68" s="116"/>
      <c r="H68" s="116"/>
      <c r="I68" s="116"/>
      <c r="J68" s="116"/>
      <c r="K68" s="116"/>
      <c r="L68" s="116"/>
      <c r="M68" s="116"/>
      <c r="N68" s="116"/>
      <c r="O68" s="116"/>
      <c r="P68" s="116"/>
      <c r="Q68" s="195"/>
      <c r="R68" s="169"/>
      <c r="S68" s="156"/>
      <c r="T68" s="156"/>
      <c r="U68" s="156"/>
      <c r="V68" s="156"/>
      <c r="W68" s="156"/>
      <c r="X68" s="156"/>
      <c r="Y68" s="116"/>
      <c r="Z68" s="116"/>
      <c r="AA68" s="156"/>
      <c r="AB68" s="156"/>
      <c r="AC68" s="198"/>
      <c r="AD68" s="200"/>
      <c r="AE68" s="169"/>
      <c r="AF68" s="116"/>
      <c r="AG68" s="156"/>
      <c r="AH68" s="156"/>
      <c r="AI68" s="156"/>
      <c r="AJ68" s="156"/>
      <c r="AK68" s="156"/>
      <c r="AL68" s="156"/>
      <c r="AM68" s="134"/>
      <c r="AN68" s="132"/>
      <c r="AO68" s="107"/>
      <c r="AP68" s="156"/>
      <c r="AQ68" s="156"/>
      <c r="AR68" s="156"/>
      <c r="AS68" s="156"/>
      <c r="AT68" s="156"/>
      <c r="AU68" s="133"/>
      <c r="AV68" s="134"/>
      <c r="AW68" s="101"/>
      <c r="AX68" s="167"/>
      <c r="AY68" s="171"/>
    </row>
    <row r="69" spans="1:55" s="62" customFormat="1" ht="9.9499999999999993" customHeight="1" x14ac:dyDescent="0.25">
      <c r="A69" s="180"/>
      <c r="B69" s="183"/>
      <c r="C69" s="186"/>
      <c r="D69" s="189"/>
      <c r="E69" s="192"/>
      <c r="F69" s="116"/>
      <c r="G69" s="116"/>
      <c r="H69" s="116"/>
      <c r="I69" s="116"/>
      <c r="J69" s="116"/>
      <c r="K69" s="116"/>
      <c r="L69" s="116"/>
      <c r="M69" s="116"/>
      <c r="N69" s="116"/>
      <c r="O69" s="116"/>
      <c r="P69" s="116"/>
      <c r="Q69" s="195"/>
      <c r="R69" s="169"/>
      <c r="S69" s="156"/>
      <c r="T69" s="156"/>
      <c r="U69" s="156"/>
      <c r="V69" s="156"/>
      <c r="W69" s="156"/>
      <c r="X69" s="156"/>
      <c r="Y69" s="116"/>
      <c r="Z69" s="116"/>
      <c r="AA69" s="156"/>
      <c r="AB69" s="156"/>
      <c r="AC69" s="198"/>
      <c r="AD69" s="200"/>
      <c r="AE69" s="169"/>
      <c r="AF69" s="116"/>
      <c r="AG69" s="156"/>
      <c r="AH69" s="156"/>
      <c r="AI69" s="156"/>
      <c r="AJ69" s="156"/>
      <c r="AK69" s="156"/>
      <c r="AL69" s="156"/>
      <c r="AM69" s="134"/>
      <c r="AN69" s="132"/>
      <c r="AO69" s="107"/>
      <c r="AP69" s="156"/>
      <c r="AQ69" s="156"/>
      <c r="AR69" s="156"/>
      <c r="AS69" s="156"/>
      <c r="AT69" s="156"/>
      <c r="AU69" s="133"/>
      <c r="AV69" s="134"/>
      <c r="AW69" s="101"/>
      <c r="AX69" s="167"/>
      <c r="AY69" s="171"/>
    </row>
    <row r="70" spans="1:55" s="62" customFormat="1" ht="9.9499999999999993" customHeight="1" x14ac:dyDescent="0.25">
      <c r="A70" s="180"/>
      <c r="B70" s="183"/>
      <c r="C70" s="186"/>
      <c r="D70" s="189"/>
      <c r="E70" s="192"/>
      <c r="F70" s="116"/>
      <c r="G70" s="116"/>
      <c r="H70" s="116"/>
      <c r="I70" s="116"/>
      <c r="J70" s="116"/>
      <c r="K70" s="116"/>
      <c r="L70" s="116"/>
      <c r="M70" s="116"/>
      <c r="N70" s="116"/>
      <c r="O70" s="116"/>
      <c r="P70" s="116"/>
      <c r="Q70" s="195"/>
      <c r="R70" s="169"/>
      <c r="S70" s="156"/>
      <c r="T70" s="156"/>
      <c r="U70" s="156"/>
      <c r="V70" s="156"/>
      <c r="W70" s="156"/>
      <c r="X70" s="156"/>
      <c r="Y70" s="116"/>
      <c r="Z70" s="116"/>
      <c r="AA70" s="156"/>
      <c r="AB70" s="156"/>
      <c r="AC70" s="198"/>
      <c r="AD70" s="200"/>
      <c r="AE70" s="169"/>
      <c r="AF70" s="116"/>
      <c r="AG70" s="156"/>
      <c r="AH70" s="156"/>
      <c r="AI70" s="156"/>
      <c r="AJ70" s="156"/>
      <c r="AK70" s="156"/>
      <c r="AL70" s="156"/>
      <c r="AM70" s="134"/>
      <c r="AN70" s="132"/>
      <c r="AO70" s="107"/>
      <c r="AP70" s="156"/>
      <c r="AQ70" s="156"/>
      <c r="AR70" s="156"/>
      <c r="AS70" s="156"/>
      <c r="AT70" s="156"/>
      <c r="AU70" s="133"/>
      <c r="AV70" s="134"/>
      <c r="AW70" s="101"/>
      <c r="AX70" s="167"/>
      <c r="AY70" s="171"/>
    </row>
    <row r="71" spans="1:55" s="62" customFormat="1" ht="9.9499999999999993" customHeight="1" x14ac:dyDescent="0.25">
      <c r="A71" s="181"/>
      <c r="B71" s="184"/>
      <c r="C71" s="187"/>
      <c r="D71" s="190"/>
      <c r="E71" s="193"/>
      <c r="F71" s="117"/>
      <c r="G71" s="117"/>
      <c r="H71" s="117"/>
      <c r="I71" s="117"/>
      <c r="J71" s="117"/>
      <c r="K71" s="117"/>
      <c r="L71" s="117"/>
      <c r="M71" s="117"/>
      <c r="N71" s="117"/>
      <c r="O71" s="117"/>
      <c r="P71" s="117"/>
      <c r="Q71" s="196"/>
      <c r="R71" s="169"/>
      <c r="S71" s="156"/>
      <c r="T71" s="156"/>
      <c r="U71" s="156"/>
      <c r="V71" s="156"/>
      <c r="W71" s="156"/>
      <c r="X71" s="156"/>
      <c r="Y71" s="117"/>
      <c r="Z71" s="117"/>
      <c r="AA71" s="156"/>
      <c r="AB71" s="156"/>
      <c r="AC71" s="198"/>
      <c r="AD71" s="200"/>
      <c r="AE71" s="169"/>
      <c r="AF71" s="117"/>
      <c r="AG71" s="156"/>
      <c r="AH71" s="156"/>
      <c r="AI71" s="156"/>
      <c r="AJ71" s="156"/>
      <c r="AK71" s="156"/>
      <c r="AL71" s="156"/>
      <c r="AM71" s="134"/>
      <c r="AN71" s="132"/>
      <c r="AO71" s="108"/>
      <c r="AP71" s="156"/>
      <c r="AQ71" s="156"/>
      <c r="AR71" s="156"/>
      <c r="AS71" s="156"/>
      <c r="AT71" s="156"/>
      <c r="AU71" s="133"/>
      <c r="AV71" s="134"/>
      <c r="AW71" s="102"/>
      <c r="AX71" s="168"/>
      <c r="AY71" s="172"/>
    </row>
    <row r="72" spans="1:55" s="62" customFormat="1" ht="9.9499999999999993" customHeight="1" x14ac:dyDescent="0.25">
      <c r="A72" s="204"/>
      <c r="B72" s="207"/>
      <c r="C72" s="210"/>
      <c r="D72" s="213"/>
      <c r="E72" s="216">
        <f>'Pontuaçoes Solo'!J72:J76</f>
        <v>0</v>
      </c>
      <c r="F72" s="118">
        <f>'Pontuaçoes Solo'!K72:K76</f>
        <v>0</v>
      </c>
      <c r="G72" s="118">
        <f>'Pontuaçoes Solo'!L72:L76</f>
        <v>0</v>
      </c>
      <c r="H72" s="118">
        <f>'Pontuaçoes Solo'!M72:M76</f>
        <v>0</v>
      </c>
      <c r="I72" s="118">
        <f>'Pontuaçoes Solo'!N72:N76</f>
        <v>0</v>
      </c>
      <c r="J72" s="118">
        <f>'Pontuaçoes Solo'!O72:O76</f>
        <v>0</v>
      </c>
      <c r="K72" s="118">
        <f>'Pontuaçoes Solo'!P72:P76</f>
        <v>0</v>
      </c>
      <c r="L72" s="118">
        <f>'Pontuaçoes Solo'!Q72:Q76</f>
        <v>0</v>
      </c>
      <c r="M72" s="118">
        <f>'Pontuaçoes Solo'!R72:R76</f>
        <v>0</v>
      </c>
      <c r="N72" s="118">
        <f>'Pontuaçoes Solo'!S72:S76</f>
        <v>0</v>
      </c>
      <c r="O72" s="118">
        <f>'Pontuaçoes Solo'!T72:T76</f>
        <v>0</v>
      </c>
      <c r="P72" s="118">
        <f>'Pontuaçoes Solo'!U72:U76</f>
        <v>0</v>
      </c>
      <c r="Q72" s="163">
        <f>(E72+F72)-P72</f>
        <v>0</v>
      </c>
      <c r="R72" s="162">
        <f>'Pontuaçoes Aparelho'!J72:J76</f>
        <v>0</v>
      </c>
      <c r="S72" s="157">
        <f>'Pontuaçoes Aparelho'!K72:K76</f>
        <v>0</v>
      </c>
      <c r="T72" s="157">
        <f>'Pontuaçoes Aparelho'!L72:L76</f>
        <v>0</v>
      </c>
      <c r="U72" s="157">
        <f>'Pontuaçoes Aparelho'!M72:M76</f>
        <v>0</v>
      </c>
      <c r="V72" s="157">
        <f>'Pontuaçoes Aparelho'!N72:N76</f>
        <v>0</v>
      </c>
      <c r="W72" s="157">
        <f>'Pontuaçoes Aparelho'!O72:O76</f>
        <v>0</v>
      </c>
      <c r="X72" s="157">
        <f>'Pontuaçoes Aparelho'!P72:P76</f>
        <v>0</v>
      </c>
      <c r="Y72" s="118">
        <f>'Pontuaçoes Aparelho'!Q72:Q76</f>
        <v>0</v>
      </c>
      <c r="Z72" s="118">
        <f>'Pontuaçoes Aparelho'!R72:R76</f>
        <v>0</v>
      </c>
      <c r="AA72" s="157">
        <f>'Pontuaçoes Aparelho'!S72:S76</f>
        <v>0</v>
      </c>
      <c r="AB72" s="157">
        <f>'Pontuaçoes Aparelho'!T72:T76</f>
        <v>0</v>
      </c>
      <c r="AC72" s="202">
        <f>(R72+S72)-AB72</f>
        <v>0</v>
      </c>
      <c r="AD72" s="203">
        <f>'Pontuaçoes Aparelho'!U72:U76</f>
        <v>0</v>
      </c>
      <c r="AE72" s="162">
        <f>'Pontuaçoes Salto'!J72:J76</f>
        <v>0</v>
      </c>
      <c r="AF72" s="118">
        <f>'Pontuaçoes Salto'!K72:K76</f>
        <v>0</v>
      </c>
      <c r="AG72" s="157">
        <f>'Pontuaçoes Salto'!L72:L76</f>
        <v>0</v>
      </c>
      <c r="AH72" s="157">
        <f>'Pontuaçoes Salto'!M72:M76</f>
        <v>0</v>
      </c>
      <c r="AI72" s="157">
        <f>'Pontuaçoes Salto'!N72:N76</f>
        <v>0</v>
      </c>
      <c r="AJ72" s="157">
        <f>'Pontuaçoes Salto'!O72:O76</f>
        <v>0</v>
      </c>
      <c r="AK72" s="157">
        <f>'Pontuaçoes Salto'!P72:P76</f>
        <v>0</v>
      </c>
      <c r="AL72" s="157">
        <f t="shared" ref="AL72" si="79">SUM(AG72:AK76)</f>
        <v>0</v>
      </c>
      <c r="AM72" s="137">
        <f t="shared" ref="AM72" si="80">(AE72+AF72)-AL72</f>
        <v>0</v>
      </c>
      <c r="AN72" s="135">
        <f>'Pontuaçoes Salto'!T72:T76</f>
        <v>0</v>
      </c>
      <c r="AO72" s="103">
        <f>'Pontuaçoes Salto'!U72:U76</f>
        <v>0</v>
      </c>
      <c r="AP72" s="157"/>
      <c r="AQ72" s="157"/>
      <c r="AR72" s="157"/>
      <c r="AS72" s="157"/>
      <c r="AT72" s="157"/>
      <c r="AU72" s="136">
        <f t="shared" ref="AU72" si="81">SUM(AP72:AT76)</f>
        <v>0</v>
      </c>
      <c r="AV72" s="137">
        <f t="shared" ref="AV72" si="82">(AN72+AO72)-AU72</f>
        <v>0</v>
      </c>
      <c r="AW72" s="100">
        <f t="shared" ref="AW72" si="83">(AM72+AV72)/2</f>
        <v>0</v>
      </c>
      <c r="AX72" s="173">
        <f t="shared" ref="AX72" si="84">Q72+AC72+AW72</f>
        <v>0</v>
      </c>
      <c r="AY72" s="176">
        <f t="shared" ref="AY72" si="85">RANK(AX72,$AX$12:$AX$261,0)</f>
        <v>1</v>
      </c>
    </row>
    <row r="73" spans="1:55" s="62" customFormat="1" ht="9.9499999999999993" customHeight="1" x14ac:dyDescent="0.25">
      <c r="A73" s="205"/>
      <c r="B73" s="208"/>
      <c r="C73" s="211"/>
      <c r="D73" s="214"/>
      <c r="E73" s="217"/>
      <c r="F73" s="119"/>
      <c r="G73" s="119"/>
      <c r="H73" s="119"/>
      <c r="I73" s="119"/>
      <c r="J73" s="119"/>
      <c r="K73" s="119"/>
      <c r="L73" s="119"/>
      <c r="M73" s="119"/>
      <c r="N73" s="119"/>
      <c r="O73" s="119"/>
      <c r="P73" s="119"/>
      <c r="Q73" s="164"/>
      <c r="R73" s="162"/>
      <c r="S73" s="157"/>
      <c r="T73" s="157"/>
      <c r="U73" s="157"/>
      <c r="V73" s="157"/>
      <c r="W73" s="157"/>
      <c r="X73" s="157"/>
      <c r="Y73" s="119"/>
      <c r="Z73" s="119"/>
      <c r="AA73" s="157"/>
      <c r="AB73" s="157"/>
      <c r="AC73" s="202"/>
      <c r="AD73" s="203"/>
      <c r="AE73" s="162"/>
      <c r="AF73" s="119"/>
      <c r="AG73" s="157"/>
      <c r="AH73" s="157"/>
      <c r="AI73" s="157"/>
      <c r="AJ73" s="157"/>
      <c r="AK73" s="157"/>
      <c r="AL73" s="157"/>
      <c r="AM73" s="137"/>
      <c r="AN73" s="135"/>
      <c r="AO73" s="104"/>
      <c r="AP73" s="157"/>
      <c r="AQ73" s="157"/>
      <c r="AR73" s="157"/>
      <c r="AS73" s="157"/>
      <c r="AT73" s="157"/>
      <c r="AU73" s="136"/>
      <c r="AV73" s="137"/>
      <c r="AW73" s="101"/>
      <c r="AX73" s="174"/>
      <c r="AY73" s="177"/>
    </row>
    <row r="74" spans="1:55" s="62" customFormat="1" ht="9.9499999999999993" customHeight="1" x14ac:dyDescent="0.25">
      <c r="A74" s="205"/>
      <c r="B74" s="208"/>
      <c r="C74" s="211"/>
      <c r="D74" s="214"/>
      <c r="E74" s="217"/>
      <c r="F74" s="119"/>
      <c r="G74" s="119"/>
      <c r="H74" s="119"/>
      <c r="I74" s="119"/>
      <c r="J74" s="119"/>
      <c r="K74" s="119"/>
      <c r="L74" s="119"/>
      <c r="M74" s="119"/>
      <c r="N74" s="119"/>
      <c r="O74" s="119"/>
      <c r="P74" s="119"/>
      <c r="Q74" s="164"/>
      <c r="R74" s="162"/>
      <c r="S74" s="157"/>
      <c r="T74" s="157"/>
      <c r="U74" s="157"/>
      <c r="V74" s="157"/>
      <c r="W74" s="157"/>
      <c r="X74" s="157"/>
      <c r="Y74" s="119"/>
      <c r="Z74" s="119"/>
      <c r="AA74" s="157"/>
      <c r="AB74" s="157"/>
      <c r="AC74" s="202"/>
      <c r="AD74" s="203"/>
      <c r="AE74" s="162"/>
      <c r="AF74" s="119"/>
      <c r="AG74" s="157"/>
      <c r="AH74" s="157"/>
      <c r="AI74" s="157"/>
      <c r="AJ74" s="157"/>
      <c r="AK74" s="157"/>
      <c r="AL74" s="157"/>
      <c r="AM74" s="137"/>
      <c r="AN74" s="135"/>
      <c r="AO74" s="104"/>
      <c r="AP74" s="157"/>
      <c r="AQ74" s="157"/>
      <c r="AR74" s="157"/>
      <c r="AS74" s="157"/>
      <c r="AT74" s="157"/>
      <c r="AU74" s="136"/>
      <c r="AV74" s="137"/>
      <c r="AW74" s="101"/>
      <c r="AX74" s="174"/>
      <c r="AY74" s="177"/>
    </row>
    <row r="75" spans="1:55" s="62" customFormat="1" ht="9.9499999999999993" customHeight="1" x14ac:dyDescent="0.25">
      <c r="A75" s="205"/>
      <c r="B75" s="208"/>
      <c r="C75" s="211"/>
      <c r="D75" s="214"/>
      <c r="E75" s="217"/>
      <c r="F75" s="119"/>
      <c r="G75" s="119"/>
      <c r="H75" s="119"/>
      <c r="I75" s="119"/>
      <c r="J75" s="119"/>
      <c r="K75" s="119"/>
      <c r="L75" s="119"/>
      <c r="M75" s="119"/>
      <c r="N75" s="119"/>
      <c r="O75" s="119"/>
      <c r="P75" s="119"/>
      <c r="Q75" s="164"/>
      <c r="R75" s="162"/>
      <c r="S75" s="157"/>
      <c r="T75" s="157"/>
      <c r="U75" s="157"/>
      <c r="V75" s="157"/>
      <c r="W75" s="157"/>
      <c r="X75" s="157"/>
      <c r="Y75" s="119"/>
      <c r="Z75" s="119"/>
      <c r="AA75" s="157"/>
      <c r="AB75" s="157"/>
      <c r="AC75" s="202"/>
      <c r="AD75" s="203"/>
      <c r="AE75" s="162"/>
      <c r="AF75" s="119"/>
      <c r="AG75" s="157"/>
      <c r="AH75" s="157"/>
      <c r="AI75" s="157"/>
      <c r="AJ75" s="157"/>
      <c r="AK75" s="157"/>
      <c r="AL75" s="157"/>
      <c r="AM75" s="137"/>
      <c r="AN75" s="135"/>
      <c r="AO75" s="104"/>
      <c r="AP75" s="157"/>
      <c r="AQ75" s="157"/>
      <c r="AR75" s="157"/>
      <c r="AS75" s="157"/>
      <c r="AT75" s="157"/>
      <c r="AU75" s="136"/>
      <c r="AV75" s="137"/>
      <c r="AW75" s="101"/>
      <c r="AX75" s="174"/>
      <c r="AY75" s="177"/>
    </row>
    <row r="76" spans="1:55" s="62" customFormat="1" ht="9.9499999999999993" customHeight="1" x14ac:dyDescent="0.25">
      <c r="A76" s="206"/>
      <c r="B76" s="209"/>
      <c r="C76" s="212"/>
      <c r="D76" s="215"/>
      <c r="E76" s="218"/>
      <c r="F76" s="120"/>
      <c r="G76" s="120"/>
      <c r="H76" s="120"/>
      <c r="I76" s="120"/>
      <c r="J76" s="120"/>
      <c r="K76" s="120"/>
      <c r="L76" s="120"/>
      <c r="M76" s="120"/>
      <c r="N76" s="120"/>
      <c r="O76" s="120"/>
      <c r="P76" s="120"/>
      <c r="Q76" s="165"/>
      <c r="R76" s="162"/>
      <c r="S76" s="157"/>
      <c r="T76" s="157"/>
      <c r="U76" s="157"/>
      <c r="V76" s="157"/>
      <c r="W76" s="157"/>
      <c r="X76" s="157"/>
      <c r="Y76" s="120"/>
      <c r="Z76" s="120"/>
      <c r="AA76" s="157"/>
      <c r="AB76" s="157"/>
      <c r="AC76" s="202"/>
      <c r="AD76" s="203"/>
      <c r="AE76" s="162"/>
      <c r="AF76" s="120"/>
      <c r="AG76" s="157"/>
      <c r="AH76" s="157"/>
      <c r="AI76" s="157"/>
      <c r="AJ76" s="157"/>
      <c r="AK76" s="157"/>
      <c r="AL76" s="157"/>
      <c r="AM76" s="137"/>
      <c r="AN76" s="135"/>
      <c r="AO76" s="105"/>
      <c r="AP76" s="157"/>
      <c r="AQ76" s="157"/>
      <c r="AR76" s="157"/>
      <c r="AS76" s="157"/>
      <c r="AT76" s="157"/>
      <c r="AU76" s="136"/>
      <c r="AV76" s="137"/>
      <c r="AW76" s="102"/>
      <c r="AX76" s="175"/>
      <c r="AY76" s="178"/>
    </row>
    <row r="77" spans="1:55" ht="9.9499999999999993" customHeight="1" x14ac:dyDescent="0.25">
      <c r="A77" s="179"/>
      <c r="B77" s="182"/>
      <c r="C77" s="185"/>
      <c r="D77" s="188"/>
      <c r="E77" s="191">
        <f>'Pontuaçoes Solo'!J77:J81</f>
        <v>0</v>
      </c>
      <c r="F77" s="115">
        <f>'Pontuaçoes Solo'!K77:K81</f>
        <v>0</v>
      </c>
      <c r="G77" s="115">
        <f>'Pontuaçoes Solo'!L77:L81</f>
        <v>0</v>
      </c>
      <c r="H77" s="115">
        <f>'Pontuaçoes Solo'!M77:M81</f>
        <v>0</v>
      </c>
      <c r="I77" s="115">
        <f>'Pontuaçoes Solo'!N77:N81</f>
        <v>0</v>
      </c>
      <c r="J77" s="115">
        <f>'Pontuaçoes Solo'!O77:O81</f>
        <v>0</v>
      </c>
      <c r="K77" s="115">
        <f>'Pontuaçoes Solo'!P77:P81</f>
        <v>0</v>
      </c>
      <c r="L77" s="115">
        <f>'Pontuaçoes Solo'!Q77:Q81</f>
        <v>0</v>
      </c>
      <c r="M77" s="115">
        <f>'Pontuaçoes Solo'!R77:R81</f>
        <v>0</v>
      </c>
      <c r="N77" s="115">
        <f>'Pontuaçoes Solo'!S77:S81</f>
        <v>0</v>
      </c>
      <c r="O77" s="115">
        <f>'Pontuaçoes Solo'!T77:T81</f>
        <v>0</v>
      </c>
      <c r="P77" s="115">
        <f>'Pontuaçoes Solo'!U77:U81</f>
        <v>0</v>
      </c>
      <c r="Q77" s="194">
        <f>(E77+F77)-P77</f>
        <v>0</v>
      </c>
      <c r="R77" s="169">
        <f>'Pontuaçoes Aparelho'!J77:J81</f>
        <v>0</v>
      </c>
      <c r="S77" s="156">
        <f>'Pontuaçoes Aparelho'!K77:K81</f>
        <v>0</v>
      </c>
      <c r="T77" s="156">
        <f>'Pontuaçoes Aparelho'!L77:L81</f>
        <v>0</v>
      </c>
      <c r="U77" s="156">
        <f>'Pontuaçoes Aparelho'!M77:M81</f>
        <v>0</v>
      </c>
      <c r="V77" s="156">
        <f>'Pontuaçoes Aparelho'!N77:N81</f>
        <v>0</v>
      </c>
      <c r="W77" s="156">
        <f>'Pontuaçoes Aparelho'!O77:O81</f>
        <v>0</v>
      </c>
      <c r="X77" s="156">
        <f>'Pontuaçoes Aparelho'!P77:P81</f>
        <v>0</v>
      </c>
      <c r="Y77" s="115">
        <f>'Pontuaçoes Aparelho'!Q77:Q81</f>
        <v>0</v>
      </c>
      <c r="Z77" s="115">
        <f>'Pontuaçoes Aparelho'!R77:R81</f>
        <v>0</v>
      </c>
      <c r="AA77" s="156">
        <f>'Pontuaçoes Aparelho'!S77:S81</f>
        <v>0</v>
      </c>
      <c r="AB77" s="156">
        <f>'Pontuaçoes Aparelho'!T77:T81</f>
        <v>0</v>
      </c>
      <c r="AC77" s="198">
        <f t="shared" ref="AC77" si="86">(R77+S77)-AB77</f>
        <v>0</v>
      </c>
      <c r="AD77" s="200">
        <f>'Pontuaçoes Aparelho'!U77:U81</f>
        <v>0</v>
      </c>
      <c r="AE77" s="169">
        <f>'Pontuaçoes Salto'!J77:J81</f>
        <v>0</v>
      </c>
      <c r="AF77" s="115">
        <f>'Pontuaçoes Salto'!K77:K81</f>
        <v>0</v>
      </c>
      <c r="AG77" s="156">
        <f>'Pontuaçoes Salto'!L77:L81</f>
        <v>0</v>
      </c>
      <c r="AH77" s="156">
        <f>'Pontuaçoes Salto'!M77:M81</f>
        <v>0</v>
      </c>
      <c r="AI77" s="156">
        <f>'Pontuaçoes Salto'!N77:N81</f>
        <v>0</v>
      </c>
      <c r="AJ77" s="156">
        <f>'Pontuaçoes Salto'!O77:O81</f>
        <v>0</v>
      </c>
      <c r="AK77" s="156">
        <f>'Pontuaçoes Salto'!P77:P81</f>
        <v>0</v>
      </c>
      <c r="AL77" s="156">
        <f t="shared" ref="AL77" si="87">SUM(AG77:AK81)</f>
        <v>0</v>
      </c>
      <c r="AM77" s="134">
        <f t="shared" ref="AM77" si="88">(AE77+AF77)-AL77</f>
        <v>0</v>
      </c>
      <c r="AN77" s="132">
        <f>'Pontuaçoes Salto'!T77:T81</f>
        <v>0</v>
      </c>
      <c r="AO77" s="106">
        <f>'Pontuaçoes Salto'!U77:U81</f>
        <v>0</v>
      </c>
      <c r="AP77" s="156"/>
      <c r="AQ77" s="156"/>
      <c r="AR77" s="156"/>
      <c r="AS77" s="156"/>
      <c r="AT77" s="156"/>
      <c r="AU77" s="133">
        <f t="shared" ref="AU77" si="89">SUM(AP77:AT81)</f>
        <v>0</v>
      </c>
      <c r="AV77" s="134">
        <f t="shared" ref="AV77" si="90">(AN77+AO77)-AU77</f>
        <v>0</v>
      </c>
      <c r="AW77" s="100">
        <f t="shared" ref="AW77" si="91">(AM77+AV77)/2</f>
        <v>0</v>
      </c>
      <c r="AX77" s="166">
        <f t="shared" ref="AX77" si="92">Q77+AC77+AW77</f>
        <v>0</v>
      </c>
      <c r="AY77" s="170">
        <f t="shared" ref="AY77" si="93">RANK(AX77,$AX$12:$AX$261,0)</f>
        <v>1</v>
      </c>
      <c r="BC77" s="62"/>
    </row>
    <row r="78" spans="1:55" ht="9.9499999999999993" customHeight="1" x14ac:dyDescent="0.25">
      <c r="A78" s="180"/>
      <c r="B78" s="183"/>
      <c r="C78" s="186"/>
      <c r="D78" s="189"/>
      <c r="E78" s="192"/>
      <c r="F78" s="116"/>
      <c r="G78" s="116"/>
      <c r="H78" s="116"/>
      <c r="I78" s="116"/>
      <c r="J78" s="116"/>
      <c r="K78" s="116"/>
      <c r="L78" s="116"/>
      <c r="M78" s="116"/>
      <c r="N78" s="116"/>
      <c r="O78" s="116"/>
      <c r="P78" s="116"/>
      <c r="Q78" s="195"/>
      <c r="R78" s="169"/>
      <c r="S78" s="156"/>
      <c r="T78" s="156"/>
      <c r="U78" s="156"/>
      <c r="V78" s="156"/>
      <c r="W78" s="156"/>
      <c r="X78" s="156"/>
      <c r="Y78" s="116"/>
      <c r="Z78" s="116"/>
      <c r="AA78" s="156"/>
      <c r="AB78" s="156"/>
      <c r="AC78" s="198"/>
      <c r="AD78" s="200"/>
      <c r="AE78" s="169"/>
      <c r="AF78" s="116"/>
      <c r="AG78" s="156"/>
      <c r="AH78" s="156"/>
      <c r="AI78" s="156"/>
      <c r="AJ78" s="156"/>
      <c r="AK78" s="156"/>
      <c r="AL78" s="156"/>
      <c r="AM78" s="134"/>
      <c r="AN78" s="132"/>
      <c r="AO78" s="107"/>
      <c r="AP78" s="156"/>
      <c r="AQ78" s="156"/>
      <c r="AR78" s="156"/>
      <c r="AS78" s="156"/>
      <c r="AT78" s="156"/>
      <c r="AU78" s="133"/>
      <c r="AV78" s="134"/>
      <c r="AW78" s="101"/>
      <c r="AX78" s="167"/>
      <c r="AY78" s="171"/>
      <c r="BC78" s="62"/>
    </row>
    <row r="79" spans="1:55" ht="9.9499999999999993" customHeight="1" x14ac:dyDescent="0.25">
      <c r="A79" s="180"/>
      <c r="B79" s="183"/>
      <c r="C79" s="186"/>
      <c r="D79" s="189"/>
      <c r="E79" s="192"/>
      <c r="F79" s="116"/>
      <c r="G79" s="116"/>
      <c r="H79" s="116"/>
      <c r="I79" s="116"/>
      <c r="J79" s="116"/>
      <c r="K79" s="116"/>
      <c r="L79" s="116"/>
      <c r="M79" s="116"/>
      <c r="N79" s="116"/>
      <c r="O79" s="116"/>
      <c r="P79" s="116"/>
      <c r="Q79" s="195"/>
      <c r="R79" s="169"/>
      <c r="S79" s="156"/>
      <c r="T79" s="156"/>
      <c r="U79" s="156"/>
      <c r="V79" s="156"/>
      <c r="W79" s="156"/>
      <c r="X79" s="156"/>
      <c r="Y79" s="116"/>
      <c r="Z79" s="116"/>
      <c r="AA79" s="156"/>
      <c r="AB79" s="156"/>
      <c r="AC79" s="198"/>
      <c r="AD79" s="200"/>
      <c r="AE79" s="169"/>
      <c r="AF79" s="116"/>
      <c r="AG79" s="156"/>
      <c r="AH79" s="156"/>
      <c r="AI79" s="156"/>
      <c r="AJ79" s="156"/>
      <c r="AK79" s="156"/>
      <c r="AL79" s="156"/>
      <c r="AM79" s="134"/>
      <c r="AN79" s="132"/>
      <c r="AO79" s="107"/>
      <c r="AP79" s="156"/>
      <c r="AQ79" s="156"/>
      <c r="AR79" s="156"/>
      <c r="AS79" s="156"/>
      <c r="AT79" s="156"/>
      <c r="AU79" s="133"/>
      <c r="AV79" s="134"/>
      <c r="AW79" s="101"/>
      <c r="AX79" s="167"/>
      <c r="AY79" s="171"/>
      <c r="BC79" s="62"/>
    </row>
    <row r="80" spans="1:55" ht="9.9499999999999993" customHeight="1" x14ac:dyDescent="0.25">
      <c r="A80" s="180"/>
      <c r="B80" s="183"/>
      <c r="C80" s="186"/>
      <c r="D80" s="189"/>
      <c r="E80" s="192"/>
      <c r="F80" s="116"/>
      <c r="G80" s="116"/>
      <c r="H80" s="116"/>
      <c r="I80" s="116"/>
      <c r="J80" s="116"/>
      <c r="K80" s="116"/>
      <c r="L80" s="116"/>
      <c r="M80" s="116"/>
      <c r="N80" s="116"/>
      <c r="O80" s="116"/>
      <c r="P80" s="116"/>
      <c r="Q80" s="195"/>
      <c r="R80" s="169"/>
      <c r="S80" s="156"/>
      <c r="T80" s="156"/>
      <c r="U80" s="156"/>
      <c r="V80" s="156"/>
      <c r="W80" s="156"/>
      <c r="X80" s="156"/>
      <c r="Y80" s="116"/>
      <c r="Z80" s="116"/>
      <c r="AA80" s="156"/>
      <c r="AB80" s="156"/>
      <c r="AC80" s="198"/>
      <c r="AD80" s="200"/>
      <c r="AE80" s="169"/>
      <c r="AF80" s="116"/>
      <c r="AG80" s="156"/>
      <c r="AH80" s="156"/>
      <c r="AI80" s="156"/>
      <c r="AJ80" s="156"/>
      <c r="AK80" s="156"/>
      <c r="AL80" s="156"/>
      <c r="AM80" s="134"/>
      <c r="AN80" s="132"/>
      <c r="AO80" s="107"/>
      <c r="AP80" s="156"/>
      <c r="AQ80" s="156"/>
      <c r="AR80" s="156"/>
      <c r="AS80" s="156"/>
      <c r="AT80" s="156"/>
      <c r="AU80" s="133"/>
      <c r="AV80" s="134"/>
      <c r="AW80" s="101"/>
      <c r="AX80" s="167"/>
      <c r="AY80" s="171"/>
      <c r="BC80" s="62"/>
    </row>
    <row r="81" spans="1:55" ht="9.9499999999999993" customHeight="1" x14ac:dyDescent="0.25">
      <c r="A81" s="181"/>
      <c r="B81" s="184"/>
      <c r="C81" s="187"/>
      <c r="D81" s="190"/>
      <c r="E81" s="193"/>
      <c r="F81" s="117"/>
      <c r="G81" s="117"/>
      <c r="H81" s="117"/>
      <c r="I81" s="117"/>
      <c r="J81" s="117"/>
      <c r="K81" s="117"/>
      <c r="L81" s="117"/>
      <c r="M81" s="117"/>
      <c r="N81" s="117"/>
      <c r="O81" s="117"/>
      <c r="P81" s="117"/>
      <c r="Q81" s="196"/>
      <c r="R81" s="169"/>
      <c r="S81" s="156"/>
      <c r="T81" s="156"/>
      <c r="U81" s="156"/>
      <c r="V81" s="156"/>
      <c r="W81" s="156"/>
      <c r="X81" s="156"/>
      <c r="Y81" s="117"/>
      <c r="Z81" s="117"/>
      <c r="AA81" s="156"/>
      <c r="AB81" s="156"/>
      <c r="AC81" s="198"/>
      <c r="AD81" s="200"/>
      <c r="AE81" s="169"/>
      <c r="AF81" s="117"/>
      <c r="AG81" s="156"/>
      <c r="AH81" s="156"/>
      <c r="AI81" s="156"/>
      <c r="AJ81" s="156"/>
      <c r="AK81" s="156"/>
      <c r="AL81" s="156"/>
      <c r="AM81" s="134"/>
      <c r="AN81" s="132"/>
      <c r="AO81" s="108"/>
      <c r="AP81" s="156"/>
      <c r="AQ81" s="156"/>
      <c r="AR81" s="156"/>
      <c r="AS81" s="156"/>
      <c r="AT81" s="156"/>
      <c r="AU81" s="133"/>
      <c r="AV81" s="134"/>
      <c r="AW81" s="102"/>
      <c r="AX81" s="168"/>
      <c r="AY81" s="172"/>
      <c r="BC81" s="62"/>
    </row>
    <row r="82" spans="1:55" ht="9.9499999999999993" customHeight="1" x14ac:dyDescent="0.25">
      <c r="A82" s="204"/>
      <c r="B82" s="207"/>
      <c r="C82" s="210"/>
      <c r="D82" s="213"/>
      <c r="E82" s="216">
        <f>'Pontuaçoes Solo'!J82:J86</f>
        <v>0</v>
      </c>
      <c r="F82" s="118">
        <f>'Pontuaçoes Solo'!K82:K86</f>
        <v>0</v>
      </c>
      <c r="G82" s="118">
        <f>'Pontuaçoes Solo'!L82:L86</f>
        <v>0</v>
      </c>
      <c r="H82" s="118">
        <f>'Pontuaçoes Solo'!M82:M86</f>
        <v>0</v>
      </c>
      <c r="I82" s="118">
        <f>'Pontuaçoes Solo'!N82:N86</f>
        <v>0</v>
      </c>
      <c r="J82" s="118">
        <f>'Pontuaçoes Solo'!O82:O86</f>
        <v>0</v>
      </c>
      <c r="K82" s="118">
        <f>'Pontuaçoes Solo'!P82:P86</f>
        <v>0</v>
      </c>
      <c r="L82" s="118">
        <f>'Pontuaçoes Solo'!Q82:Q86</f>
        <v>0</v>
      </c>
      <c r="M82" s="118">
        <f>'Pontuaçoes Solo'!R82:R86</f>
        <v>0</v>
      </c>
      <c r="N82" s="118">
        <f>'Pontuaçoes Solo'!S82:S86</f>
        <v>0</v>
      </c>
      <c r="O82" s="118">
        <f>'Pontuaçoes Solo'!T82:T86</f>
        <v>0</v>
      </c>
      <c r="P82" s="118">
        <f>'Pontuaçoes Solo'!U82:U86</f>
        <v>0</v>
      </c>
      <c r="Q82" s="163">
        <f>(E82+F82)-P82</f>
        <v>0</v>
      </c>
      <c r="R82" s="162">
        <f>'Pontuaçoes Aparelho'!J82:J86</f>
        <v>0</v>
      </c>
      <c r="S82" s="157">
        <f>'Pontuaçoes Aparelho'!K82:K86</f>
        <v>0</v>
      </c>
      <c r="T82" s="157">
        <f>'Pontuaçoes Aparelho'!L82:L86</f>
        <v>0</v>
      </c>
      <c r="U82" s="157">
        <f>'Pontuaçoes Aparelho'!M82:M86</f>
        <v>0</v>
      </c>
      <c r="V82" s="157">
        <f>'Pontuaçoes Aparelho'!N82:N86</f>
        <v>0</v>
      </c>
      <c r="W82" s="157">
        <f>'Pontuaçoes Aparelho'!O82:O86</f>
        <v>0</v>
      </c>
      <c r="X82" s="157">
        <f>'Pontuaçoes Aparelho'!P82:P86</f>
        <v>0</v>
      </c>
      <c r="Y82" s="118">
        <f>'Pontuaçoes Aparelho'!Q82:Q86</f>
        <v>0</v>
      </c>
      <c r="Z82" s="118">
        <f>'Pontuaçoes Aparelho'!R82:R86</f>
        <v>0</v>
      </c>
      <c r="AA82" s="157">
        <f>'Pontuaçoes Aparelho'!S82:S86</f>
        <v>0</v>
      </c>
      <c r="AB82" s="157">
        <f>'Pontuaçoes Aparelho'!T82:T86</f>
        <v>0</v>
      </c>
      <c r="AC82" s="202">
        <f>(R82+S82)-AB82</f>
        <v>0</v>
      </c>
      <c r="AD82" s="203">
        <f>'Pontuaçoes Aparelho'!U82:U86</f>
        <v>0</v>
      </c>
      <c r="AE82" s="162">
        <f>'Pontuaçoes Salto'!J82:J86</f>
        <v>0</v>
      </c>
      <c r="AF82" s="118">
        <f>'Pontuaçoes Salto'!K82:K86</f>
        <v>0</v>
      </c>
      <c r="AG82" s="157">
        <f>'Pontuaçoes Salto'!L82:L86</f>
        <v>0</v>
      </c>
      <c r="AH82" s="157">
        <f>'Pontuaçoes Salto'!M82:M86</f>
        <v>0</v>
      </c>
      <c r="AI82" s="157">
        <f>'Pontuaçoes Salto'!N82:N86</f>
        <v>0</v>
      </c>
      <c r="AJ82" s="157">
        <f>'Pontuaçoes Salto'!O82:O86</f>
        <v>0</v>
      </c>
      <c r="AK82" s="157">
        <f>'Pontuaçoes Salto'!P82:P86</f>
        <v>0</v>
      </c>
      <c r="AL82" s="157">
        <f t="shared" ref="AL82" si="94">SUM(AG82:AK86)</f>
        <v>0</v>
      </c>
      <c r="AM82" s="137">
        <f t="shared" ref="AM82" si="95">(AE82+AF82)-AL82</f>
        <v>0</v>
      </c>
      <c r="AN82" s="135">
        <f>'Pontuaçoes Salto'!T82:T86</f>
        <v>0</v>
      </c>
      <c r="AO82" s="103">
        <f>'Pontuaçoes Salto'!U82:U86</f>
        <v>0</v>
      </c>
      <c r="AP82" s="157"/>
      <c r="AQ82" s="157"/>
      <c r="AR82" s="157"/>
      <c r="AS82" s="157"/>
      <c r="AT82" s="157"/>
      <c r="AU82" s="136">
        <f t="shared" ref="AU82" si="96">SUM(AP82:AT86)</f>
        <v>0</v>
      </c>
      <c r="AV82" s="137">
        <f t="shared" ref="AV82" si="97">(AN82+AO82)-AU82</f>
        <v>0</v>
      </c>
      <c r="AW82" s="100">
        <f t="shared" ref="AW82" si="98">(AM82+AV82)/2</f>
        <v>0</v>
      </c>
      <c r="AX82" s="173">
        <f t="shared" ref="AX82" si="99">Q82+AC82+AW82</f>
        <v>0</v>
      </c>
      <c r="AY82" s="176">
        <f t="shared" ref="AY82" si="100">RANK(AX82,$AX$12:$AX$261,0)</f>
        <v>1</v>
      </c>
      <c r="BC82" s="62"/>
    </row>
    <row r="83" spans="1:55" ht="9.9499999999999993" customHeight="1" x14ac:dyDescent="0.25">
      <c r="A83" s="205"/>
      <c r="B83" s="208"/>
      <c r="C83" s="211"/>
      <c r="D83" s="214"/>
      <c r="E83" s="217"/>
      <c r="F83" s="119"/>
      <c r="G83" s="119"/>
      <c r="H83" s="119"/>
      <c r="I83" s="119"/>
      <c r="J83" s="119"/>
      <c r="K83" s="119"/>
      <c r="L83" s="119"/>
      <c r="M83" s="119"/>
      <c r="N83" s="119"/>
      <c r="O83" s="119"/>
      <c r="P83" s="119"/>
      <c r="Q83" s="164"/>
      <c r="R83" s="162"/>
      <c r="S83" s="157"/>
      <c r="T83" s="157"/>
      <c r="U83" s="157"/>
      <c r="V83" s="157"/>
      <c r="W83" s="157"/>
      <c r="X83" s="157"/>
      <c r="Y83" s="119"/>
      <c r="Z83" s="119"/>
      <c r="AA83" s="157"/>
      <c r="AB83" s="157"/>
      <c r="AC83" s="202"/>
      <c r="AD83" s="203"/>
      <c r="AE83" s="162"/>
      <c r="AF83" s="119"/>
      <c r="AG83" s="157"/>
      <c r="AH83" s="157"/>
      <c r="AI83" s="157"/>
      <c r="AJ83" s="157"/>
      <c r="AK83" s="157"/>
      <c r="AL83" s="157"/>
      <c r="AM83" s="137"/>
      <c r="AN83" s="135"/>
      <c r="AO83" s="104"/>
      <c r="AP83" s="157"/>
      <c r="AQ83" s="157"/>
      <c r="AR83" s="157"/>
      <c r="AS83" s="157"/>
      <c r="AT83" s="157"/>
      <c r="AU83" s="136"/>
      <c r="AV83" s="137"/>
      <c r="AW83" s="101"/>
      <c r="AX83" s="174"/>
      <c r="AY83" s="177"/>
      <c r="BC83" s="62"/>
    </row>
    <row r="84" spans="1:55" ht="9.9499999999999993" customHeight="1" x14ac:dyDescent="0.25">
      <c r="A84" s="205"/>
      <c r="B84" s="208"/>
      <c r="C84" s="211"/>
      <c r="D84" s="214"/>
      <c r="E84" s="217"/>
      <c r="F84" s="119"/>
      <c r="G84" s="119"/>
      <c r="H84" s="119"/>
      <c r="I84" s="119"/>
      <c r="J84" s="119"/>
      <c r="K84" s="119"/>
      <c r="L84" s="119"/>
      <c r="M84" s="119"/>
      <c r="N84" s="119"/>
      <c r="O84" s="119"/>
      <c r="P84" s="119"/>
      <c r="Q84" s="164"/>
      <c r="R84" s="162"/>
      <c r="S84" s="157"/>
      <c r="T84" s="157"/>
      <c r="U84" s="157"/>
      <c r="V84" s="157"/>
      <c r="W84" s="157"/>
      <c r="X84" s="157"/>
      <c r="Y84" s="119"/>
      <c r="Z84" s="119"/>
      <c r="AA84" s="157"/>
      <c r="AB84" s="157"/>
      <c r="AC84" s="202"/>
      <c r="AD84" s="203"/>
      <c r="AE84" s="162"/>
      <c r="AF84" s="119"/>
      <c r="AG84" s="157"/>
      <c r="AH84" s="157"/>
      <c r="AI84" s="157"/>
      <c r="AJ84" s="157"/>
      <c r="AK84" s="157"/>
      <c r="AL84" s="157"/>
      <c r="AM84" s="137"/>
      <c r="AN84" s="135"/>
      <c r="AO84" s="104"/>
      <c r="AP84" s="157"/>
      <c r="AQ84" s="157"/>
      <c r="AR84" s="157"/>
      <c r="AS84" s="157"/>
      <c r="AT84" s="157"/>
      <c r="AU84" s="136"/>
      <c r="AV84" s="137"/>
      <c r="AW84" s="101"/>
      <c r="AX84" s="174"/>
      <c r="AY84" s="177"/>
      <c r="BC84" s="62"/>
    </row>
    <row r="85" spans="1:55" ht="9.9499999999999993" customHeight="1" x14ac:dyDescent="0.25">
      <c r="A85" s="205"/>
      <c r="B85" s="208"/>
      <c r="C85" s="211"/>
      <c r="D85" s="214"/>
      <c r="E85" s="217"/>
      <c r="F85" s="119"/>
      <c r="G85" s="119"/>
      <c r="H85" s="119"/>
      <c r="I85" s="119"/>
      <c r="J85" s="119"/>
      <c r="K85" s="119"/>
      <c r="L85" s="119"/>
      <c r="M85" s="119"/>
      <c r="N85" s="119"/>
      <c r="O85" s="119"/>
      <c r="P85" s="119"/>
      <c r="Q85" s="164"/>
      <c r="R85" s="162"/>
      <c r="S85" s="157"/>
      <c r="T85" s="157"/>
      <c r="U85" s="157"/>
      <c r="V85" s="157"/>
      <c r="W85" s="157"/>
      <c r="X85" s="157"/>
      <c r="Y85" s="119"/>
      <c r="Z85" s="119"/>
      <c r="AA85" s="157"/>
      <c r="AB85" s="157"/>
      <c r="AC85" s="202"/>
      <c r="AD85" s="203"/>
      <c r="AE85" s="162"/>
      <c r="AF85" s="119"/>
      <c r="AG85" s="157"/>
      <c r="AH85" s="157"/>
      <c r="AI85" s="157"/>
      <c r="AJ85" s="157"/>
      <c r="AK85" s="157"/>
      <c r="AL85" s="157"/>
      <c r="AM85" s="137"/>
      <c r="AN85" s="135"/>
      <c r="AO85" s="104"/>
      <c r="AP85" s="157"/>
      <c r="AQ85" s="157"/>
      <c r="AR85" s="157"/>
      <c r="AS85" s="157"/>
      <c r="AT85" s="157"/>
      <c r="AU85" s="136"/>
      <c r="AV85" s="137"/>
      <c r="AW85" s="101"/>
      <c r="AX85" s="174"/>
      <c r="AY85" s="177"/>
      <c r="BC85" s="62"/>
    </row>
    <row r="86" spans="1:55" ht="9.9499999999999993" customHeight="1" x14ac:dyDescent="0.25">
      <c r="A86" s="206"/>
      <c r="B86" s="209"/>
      <c r="C86" s="212"/>
      <c r="D86" s="215"/>
      <c r="E86" s="218"/>
      <c r="F86" s="120"/>
      <c r="G86" s="120"/>
      <c r="H86" s="120"/>
      <c r="I86" s="120"/>
      <c r="J86" s="120"/>
      <c r="K86" s="120"/>
      <c r="L86" s="120"/>
      <c r="M86" s="120"/>
      <c r="N86" s="120"/>
      <c r="O86" s="120"/>
      <c r="P86" s="120"/>
      <c r="Q86" s="165"/>
      <c r="R86" s="162"/>
      <c r="S86" s="157"/>
      <c r="T86" s="157"/>
      <c r="U86" s="157"/>
      <c r="V86" s="157"/>
      <c r="W86" s="157"/>
      <c r="X86" s="157"/>
      <c r="Y86" s="120"/>
      <c r="Z86" s="120"/>
      <c r="AA86" s="157"/>
      <c r="AB86" s="157"/>
      <c r="AC86" s="202"/>
      <c r="AD86" s="203"/>
      <c r="AE86" s="162"/>
      <c r="AF86" s="120"/>
      <c r="AG86" s="157"/>
      <c r="AH86" s="157"/>
      <c r="AI86" s="157"/>
      <c r="AJ86" s="157"/>
      <c r="AK86" s="157"/>
      <c r="AL86" s="157"/>
      <c r="AM86" s="137"/>
      <c r="AN86" s="135"/>
      <c r="AO86" s="105"/>
      <c r="AP86" s="157"/>
      <c r="AQ86" s="157"/>
      <c r="AR86" s="157"/>
      <c r="AS86" s="157"/>
      <c r="AT86" s="157"/>
      <c r="AU86" s="136"/>
      <c r="AV86" s="137"/>
      <c r="AW86" s="102"/>
      <c r="AX86" s="175"/>
      <c r="AY86" s="178"/>
      <c r="BC86" s="62"/>
    </row>
    <row r="87" spans="1:55" ht="9.9499999999999993" customHeight="1" x14ac:dyDescent="0.25">
      <c r="A87" s="179"/>
      <c r="B87" s="182"/>
      <c r="C87" s="185"/>
      <c r="D87" s="188"/>
      <c r="E87" s="191">
        <f>'Pontuaçoes Solo'!J87:J91</f>
        <v>0</v>
      </c>
      <c r="F87" s="115">
        <f>'Pontuaçoes Solo'!K87:K91</f>
        <v>0</v>
      </c>
      <c r="G87" s="115">
        <f>'Pontuaçoes Solo'!L87:L91</f>
        <v>0</v>
      </c>
      <c r="H87" s="115">
        <f>'Pontuaçoes Solo'!M87:M91</f>
        <v>0</v>
      </c>
      <c r="I87" s="115">
        <f>'Pontuaçoes Solo'!N87:N91</f>
        <v>0</v>
      </c>
      <c r="J87" s="115">
        <f>'Pontuaçoes Solo'!O87:O91</f>
        <v>0</v>
      </c>
      <c r="K87" s="115">
        <f>'Pontuaçoes Solo'!P87:P91</f>
        <v>0</v>
      </c>
      <c r="L87" s="115">
        <f>'Pontuaçoes Solo'!Q87:Q91</f>
        <v>0</v>
      </c>
      <c r="M87" s="115">
        <f>'Pontuaçoes Solo'!R87:R91</f>
        <v>0</v>
      </c>
      <c r="N87" s="115">
        <f>'Pontuaçoes Solo'!S87:S91</f>
        <v>0</v>
      </c>
      <c r="O87" s="115">
        <f>'Pontuaçoes Solo'!T87:T91</f>
        <v>0</v>
      </c>
      <c r="P87" s="115">
        <f>'Pontuaçoes Solo'!U87:U91</f>
        <v>0</v>
      </c>
      <c r="Q87" s="194">
        <f>(E87+F87)-P87</f>
        <v>0</v>
      </c>
      <c r="R87" s="169">
        <f>'Pontuaçoes Aparelho'!J87:J91</f>
        <v>0</v>
      </c>
      <c r="S87" s="156">
        <f>'Pontuaçoes Aparelho'!K87:K91</f>
        <v>0</v>
      </c>
      <c r="T87" s="156">
        <f>'Pontuaçoes Aparelho'!L87:L91</f>
        <v>0</v>
      </c>
      <c r="U87" s="156">
        <f>'Pontuaçoes Aparelho'!M87:M91</f>
        <v>0</v>
      </c>
      <c r="V87" s="156">
        <f>'Pontuaçoes Aparelho'!N87:N91</f>
        <v>0</v>
      </c>
      <c r="W87" s="156">
        <f>'Pontuaçoes Aparelho'!O87:O91</f>
        <v>0</v>
      </c>
      <c r="X87" s="156">
        <f>'Pontuaçoes Aparelho'!P87:P91</f>
        <v>0</v>
      </c>
      <c r="Y87" s="115">
        <f>'Pontuaçoes Aparelho'!Q87:Q91</f>
        <v>0</v>
      </c>
      <c r="Z87" s="115">
        <f>'Pontuaçoes Aparelho'!R87:R91</f>
        <v>0</v>
      </c>
      <c r="AA87" s="156">
        <f>'Pontuaçoes Aparelho'!S87:S91</f>
        <v>0</v>
      </c>
      <c r="AB87" s="156">
        <f>'Pontuaçoes Aparelho'!T87:T91</f>
        <v>0</v>
      </c>
      <c r="AC87" s="198">
        <f t="shared" ref="AC87" si="101">(R87+S87)-AB87</f>
        <v>0</v>
      </c>
      <c r="AD87" s="200">
        <f>'Pontuaçoes Aparelho'!U87:U91</f>
        <v>0</v>
      </c>
      <c r="AE87" s="169">
        <f>'Pontuaçoes Salto'!J87:J91</f>
        <v>0</v>
      </c>
      <c r="AF87" s="115">
        <f>'Pontuaçoes Salto'!K87:K91</f>
        <v>0</v>
      </c>
      <c r="AG87" s="156">
        <f>'Pontuaçoes Salto'!L87:L91</f>
        <v>0</v>
      </c>
      <c r="AH87" s="156">
        <f>'Pontuaçoes Salto'!M87:M91</f>
        <v>0</v>
      </c>
      <c r="AI87" s="156">
        <f>'Pontuaçoes Salto'!N87:N91</f>
        <v>0</v>
      </c>
      <c r="AJ87" s="156">
        <f>'Pontuaçoes Salto'!O87:O91</f>
        <v>0</v>
      </c>
      <c r="AK87" s="156">
        <f>'Pontuaçoes Salto'!P87:P91</f>
        <v>0</v>
      </c>
      <c r="AL87" s="156">
        <f t="shared" ref="AL87" si="102">SUM(AG87:AK91)</f>
        <v>0</v>
      </c>
      <c r="AM87" s="134">
        <f t="shared" ref="AM87" si="103">(AE87+AF87)-AL87</f>
        <v>0</v>
      </c>
      <c r="AN87" s="132">
        <f>'Pontuaçoes Salto'!T87:T91</f>
        <v>0</v>
      </c>
      <c r="AO87" s="106">
        <f>'Pontuaçoes Salto'!U87:U91</f>
        <v>0</v>
      </c>
      <c r="AP87" s="156"/>
      <c r="AQ87" s="156"/>
      <c r="AR87" s="156"/>
      <c r="AS87" s="156"/>
      <c r="AT87" s="156"/>
      <c r="AU87" s="133">
        <f t="shared" ref="AU87" si="104">SUM(AP87:AT91)</f>
        <v>0</v>
      </c>
      <c r="AV87" s="134">
        <f t="shared" ref="AV87" si="105">(AN87+AO87)-AU87</f>
        <v>0</v>
      </c>
      <c r="AW87" s="100">
        <f t="shared" ref="AW87" si="106">(AM87+AV87)/2</f>
        <v>0</v>
      </c>
      <c r="AX87" s="166">
        <f t="shared" ref="AX87" si="107">Q87+AC87+AW87</f>
        <v>0</v>
      </c>
      <c r="AY87" s="170">
        <f t="shared" ref="AY87" si="108">RANK(AX87,$AX$12:$AX$261,0)</f>
        <v>1</v>
      </c>
      <c r="BC87" s="62"/>
    </row>
    <row r="88" spans="1:55" ht="9.9499999999999993" customHeight="1" x14ac:dyDescent="0.25">
      <c r="A88" s="180"/>
      <c r="B88" s="183"/>
      <c r="C88" s="186"/>
      <c r="D88" s="189"/>
      <c r="E88" s="192"/>
      <c r="F88" s="116"/>
      <c r="G88" s="116"/>
      <c r="H88" s="116"/>
      <c r="I88" s="116"/>
      <c r="J88" s="116"/>
      <c r="K88" s="116"/>
      <c r="L88" s="116"/>
      <c r="M88" s="116"/>
      <c r="N88" s="116"/>
      <c r="O88" s="116"/>
      <c r="P88" s="116"/>
      <c r="Q88" s="195"/>
      <c r="R88" s="169"/>
      <c r="S88" s="156"/>
      <c r="T88" s="156"/>
      <c r="U88" s="156"/>
      <c r="V88" s="156"/>
      <c r="W88" s="156"/>
      <c r="X88" s="156"/>
      <c r="Y88" s="116"/>
      <c r="Z88" s="116"/>
      <c r="AA88" s="156"/>
      <c r="AB88" s="156"/>
      <c r="AC88" s="198"/>
      <c r="AD88" s="200"/>
      <c r="AE88" s="169"/>
      <c r="AF88" s="116"/>
      <c r="AG88" s="156"/>
      <c r="AH88" s="156"/>
      <c r="AI88" s="156"/>
      <c r="AJ88" s="156"/>
      <c r="AK88" s="156"/>
      <c r="AL88" s="156"/>
      <c r="AM88" s="134"/>
      <c r="AN88" s="132"/>
      <c r="AO88" s="107"/>
      <c r="AP88" s="156"/>
      <c r="AQ88" s="156"/>
      <c r="AR88" s="156"/>
      <c r="AS88" s="156"/>
      <c r="AT88" s="156"/>
      <c r="AU88" s="133"/>
      <c r="AV88" s="134"/>
      <c r="AW88" s="101"/>
      <c r="AX88" s="167"/>
      <c r="AY88" s="171"/>
      <c r="BC88" s="62"/>
    </row>
    <row r="89" spans="1:55" ht="9.9499999999999993" customHeight="1" x14ac:dyDescent="0.25">
      <c r="A89" s="180"/>
      <c r="B89" s="183"/>
      <c r="C89" s="186"/>
      <c r="D89" s="189"/>
      <c r="E89" s="192"/>
      <c r="F89" s="116"/>
      <c r="G89" s="116"/>
      <c r="H89" s="116"/>
      <c r="I89" s="116"/>
      <c r="J89" s="116"/>
      <c r="K89" s="116"/>
      <c r="L89" s="116"/>
      <c r="M89" s="116"/>
      <c r="N89" s="116"/>
      <c r="O89" s="116"/>
      <c r="P89" s="116"/>
      <c r="Q89" s="195"/>
      <c r="R89" s="169"/>
      <c r="S89" s="156"/>
      <c r="T89" s="156"/>
      <c r="U89" s="156"/>
      <c r="V89" s="156"/>
      <c r="W89" s="156"/>
      <c r="X89" s="156"/>
      <c r="Y89" s="116"/>
      <c r="Z89" s="116"/>
      <c r="AA89" s="156"/>
      <c r="AB89" s="156"/>
      <c r="AC89" s="198"/>
      <c r="AD89" s="200"/>
      <c r="AE89" s="169"/>
      <c r="AF89" s="116"/>
      <c r="AG89" s="156"/>
      <c r="AH89" s="156"/>
      <c r="AI89" s="156"/>
      <c r="AJ89" s="156"/>
      <c r="AK89" s="156"/>
      <c r="AL89" s="156"/>
      <c r="AM89" s="134"/>
      <c r="AN89" s="132"/>
      <c r="AO89" s="107"/>
      <c r="AP89" s="156"/>
      <c r="AQ89" s="156"/>
      <c r="AR89" s="156"/>
      <c r="AS89" s="156"/>
      <c r="AT89" s="156"/>
      <c r="AU89" s="133"/>
      <c r="AV89" s="134"/>
      <c r="AW89" s="101"/>
      <c r="AX89" s="167"/>
      <c r="AY89" s="171"/>
      <c r="BC89" s="62"/>
    </row>
    <row r="90" spans="1:55" ht="9.9499999999999993" customHeight="1" x14ac:dyDescent="0.25">
      <c r="A90" s="180"/>
      <c r="B90" s="183"/>
      <c r="C90" s="186"/>
      <c r="D90" s="189"/>
      <c r="E90" s="192"/>
      <c r="F90" s="116"/>
      <c r="G90" s="116"/>
      <c r="H90" s="116"/>
      <c r="I90" s="116"/>
      <c r="J90" s="116"/>
      <c r="K90" s="116"/>
      <c r="L90" s="116"/>
      <c r="M90" s="116"/>
      <c r="N90" s="116"/>
      <c r="O90" s="116"/>
      <c r="P90" s="116"/>
      <c r="Q90" s="195"/>
      <c r="R90" s="169"/>
      <c r="S90" s="156"/>
      <c r="T90" s="156"/>
      <c r="U90" s="156"/>
      <c r="V90" s="156"/>
      <c r="W90" s="156"/>
      <c r="X90" s="156"/>
      <c r="Y90" s="116"/>
      <c r="Z90" s="116"/>
      <c r="AA90" s="156"/>
      <c r="AB90" s="156"/>
      <c r="AC90" s="198"/>
      <c r="AD90" s="200"/>
      <c r="AE90" s="169"/>
      <c r="AF90" s="116"/>
      <c r="AG90" s="156"/>
      <c r="AH90" s="156"/>
      <c r="AI90" s="156"/>
      <c r="AJ90" s="156"/>
      <c r="AK90" s="156"/>
      <c r="AL90" s="156"/>
      <c r="AM90" s="134"/>
      <c r="AN90" s="132"/>
      <c r="AO90" s="107"/>
      <c r="AP90" s="156"/>
      <c r="AQ90" s="156"/>
      <c r="AR90" s="156"/>
      <c r="AS90" s="156"/>
      <c r="AT90" s="156"/>
      <c r="AU90" s="133"/>
      <c r="AV90" s="134"/>
      <c r="AW90" s="101"/>
      <c r="AX90" s="167"/>
      <c r="AY90" s="171"/>
      <c r="BC90" s="62"/>
    </row>
    <row r="91" spans="1:55" ht="9.9499999999999993" customHeight="1" x14ac:dyDescent="0.25">
      <c r="A91" s="181"/>
      <c r="B91" s="184"/>
      <c r="C91" s="187"/>
      <c r="D91" s="190"/>
      <c r="E91" s="193"/>
      <c r="F91" s="117"/>
      <c r="G91" s="117"/>
      <c r="H91" s="117"/>
      <c r="I91" s="117"/>
      <c r="J91" s="117"/>
      <c r="K91" s="117"/>
      <c r="L91" s="117"/>
      <c r="M91" s="117"/>
      <c r="N91" s="117"/>
      <c r="O91" s="117"/>
      <c r="P91" s="117"/>
      <c r="Q91" s="196"/>
      <c r="R91" s="169"/>
      <c r="S91" s="156"/>
      <c r="T91" s="156"/>
      <c r="U91" s="156"/>
      <c r="V91" s="156"/>
      <c r="W91" s="156"/>
      <c r="X91" s="156"/>
      <c r="Y91" s="117"/>
      <c r="Z91" s="117"/>
      <c r="AA91" s="156"/>
      <c r="AB91" s="156"/>
      <c r="AC91" s="198"/>
      <c r="AD91" s="200"/>
      <c r="AE91" s="169"/>
      <c r="AF91" s="117"/>
      <c r="AG91" s="156"/>
      <c r="AH91" s="156"/>
      <c r="AI91" s="156"/>
      <c r="AJ91" s="156"/>
      <c r="AK91" s="156"/>
      <c r="AL91" s="156"/>
      <c r="AM91" s="134"/>
      <c r="AN91" s="132"/>
      <c r="AO91" s="108"/>
      <c r="AP91" s="156"/>
      <c r="AQ91" s="156"/>
      <c r="AR91" s="156"/>
      <c r="AS91" s="156"/>
      <c r="AT91" s="156"/>
      <c r="AU91" s="133"/>
      <c r="AV91" s="134"/>
      <c r="AW91" s="102"/>
      <c r="AX91" s="168"/>
      <c r="AY91" s="172"/>
      <c r="BC91" s="62"/>
    </row>
    <row r="92" spans="1:55" ht="9.9499999999999993" customHeight="1" x14ac:dyDescent="0.25">
      <c r="A92" s="204"/>
      <c r="B92" s="207"/>
      <c r="C92" s="210"/>
      <c r="D92" s="213"/>
      <c r="E92" s="216">
        <f>'Pontuaçoes Solo'!J92:J96</f>
        <v>0</v>
      </c>
      <c r="F92" s="118">
        <f>'Pontuaçoes Solo'!K92:K96</f>
        <v>0</v>
      </c>
      <c r="G92" s="118">
        <f>'Pontuaçoes Solo'!L92:L96</f>
        <v>0</v>
      </c>
      <c r="H92" s="118">
        <f>'Pontuaçoes Solo'!M92:M96</f>
        <v>0</v>
      </c>
      <c r="I92" s="118">
        <f>'Pontuaçoes Solo'!N92:N96</f>
        <v>0</v>
      </c>
      <c r="J92" s="118">
        <f>'Pontuaçoes Solo'!O92:O96</f>
        <v>0</v>
      </c>
      <c r="K92" s="118">
        <f>'Pontuaçoes Solo'!P92:P96</f>
        <v>0</v>
      </c>
      <c r="L92" s="118">
        <f>'Pontuaçoes Solo'!Q92:Q96</f>
        <v>0</v>
      </c>
      <c r="M92" s="118">
        <f>'Pontuaçoes Solo'!R92:R96</f>
        <v>0</v>
      </c>
      <c r="N92" s="118">
        <f>'Pontuaçoes Solo'!S92:S96</f>
        <v>0</v>
      </c>
      <c r="O92" s="118">
        <f>'Pontuaçoes Solo'!T92:T96</f>
        <v>0</v>
      </c>
      <c r="P92" s="118">
        <f>'Pontuaçoes Solo'!U92:U96</f>
        <v>0</v>
      </c>
      <c r="Q92" s="163">
        <f>(E92+F92)-P92</f>
        <v>0</v>
      </c>
      <c r="R92" s="162">
        <f>'Pontuaçoes Aparelho'!J92:J96</f>
        <v>0</v>
      </c>
      <c r="S92" s="157">
        <f>'Pontuaçoes Aparelho'!K92:K96</f>
        <v>0</v>
      </c>
      <c r="T92" s="157">
        <f>'Pontuaçoes Aparelho'!L92:L96</f>
        <v>0</v>
      </c>
      <c r="U92" s="157">
        <f>'Pontuaçoes Aparelho'!M92:M96</f>
        <v>0</v>
      </c>
      <c r="V92" s="157">
        <f>'Pontuaçoes Aparelho'!N92:N96</f>
        <v>0</v>
      </c>
      <c r="W92" s="157">
        <f>'Pontuaçoes Aparelho'!O92:O96</f>
        <v>0</v>
      </c>
      <c r="X92" s="157">
        <f>'Pontuaçoes Aparelho'!P92:P96</f>
        <v>0</v>
      </c>
      <c r="Y92" s="118">
        <f>'Pontuaçoes Aparelho'!Q92:Q96</f>
        <v>0</v>
      </c>
      <c r="Z92" s="118">
        <f>'Pontuaçoes Aparelho'!R92:R96</f>
        <v>0</v>
      </c>
      <c r="AA92" s="157">
        <f>'Pontuaçoes Aparelho'!S92:S96</f>
        <v>0</v>
      </c>
      <c r="AB92" s="157">
        <f>'Pontuaçoes Aparelho'!T92:T96</f>
        <v>0</v>
      </c>
      <c r="AC92" s="202">
        <f>(R92+S92)-AB92</f>
        <v>0</v>
      </c>
      <c r="AD92" s="203">
        <f>'Pontuaçoes Aparelho'!U92:U96</f>
        <v>0</v>
      </c>
      <c r="AE92" s="162">
        <f>'Pontuaçoes Salto'!J92:J96</f>
        <v>0</v>
      </c>
      <c r="AF92" s="118">
        <f>'Pontuaçoes Salto'!K92:K96</f>
        <v>0</v>
      </c>
      <c r="AG92" s="157">
        <f>'Pontuaçoes Salto'!L92:L96</f>
        <v>0</v>
      </c>
      <c r="AH92" s="157">
        <f>'Pontuaçoes Salto'!M92:M96</f>
        <v>0</v>
      </c>
      <c r="AI92" s="157">
        <f>'Pontuaçoes Salto'!N92:N96</f>
        <v>0</v>
      </c>
      <c r="AJ92" s="157">
        <f>'Pontuaçoes Salto'!O92:O96</f>
        <v>0</v>
      </c>
      <c r="AK92" s="157">
        <f>'Pontuaçoes Salto'!P92:P96</f>
        <v>0</v>
      </c>
      <c r="AL92" s="157">
        <f t="shared" ref="AL92" si="109">SUM(AG92:AK96)</f>
        <v>0</v>
      </c>
      <c r="AM92" s="137">
        <f t="shared" ref="AM92" si="110">(AE92+AF92)-AL92</f>
        <v>0</v>
      </c>
      <c r="AN92" s="135">
        <f>'Pontuaçoes Salto'!T92:T96</f>
        <v>0</v>
      </c>
      <c r="AO92" s="103">
        <f>'Pontuaçoes Salto'!U92:U96</f>
        <v>0</v>
      </c>
      <c r="AP92" s="157"/>
      <c r="AQ92" s="157"/>
      <c r="AR92" s="157"/>
      <c r="AS92" s="157"/>
      <c r="AT92" s="157"/>
      <c r="AU92" s="136">
        <f t="shared" ref="AU92" si="111">SUM(AP92:AT96)</f>
        <v>0</v>
      </c>
      <c r="AV92" s="137">
        <f t="shared" ref="AV92" si="112">(AN92+AO92)-AU92</f>
        <v>0</v>
      </c>
      <c r="AW92" s="100">
        <f t="shared" ref="AW92" si="113">(AM92+AV92)/2</f>
        <v>0</v>
      </c>
      <c r="AX92" s="173">
        <f t="shared" ref="AX92" si="114">Q92+AC92+AW92</f>
        <v>0</v>
      </c>
      <c r="AY92" s="176">
        <f t="shared" ref="AY92" si="115">RANK(AX92,$AX$12:$AX$261,0)</f>
        <v>1</v>
      </c>
      <c r="BC92" s="62"/>
    </row>
    <row r="93" spans="1:55" ht="9.9499999999999993" customHeight="1" x14ac:dyDescent="0.25">
      <c r="A93" s="205"/>
      <c r="B93" s="208"/>
      <c r="C93" s="211"/>
      <c r="D93" s="214"/>
      <c r="E93" s="217"/>
      <c r="F93" s="119"/>
      <c r="G93" s="119"/>
      <c r="H93" s="119"/>
      <c r="I93" s="119"/>
      <c r="J93" s="119"/>
      <c r="K93" s="119"/>
      <c r="L93" s="119"/>
      <c r="M93" s="119"/>
      <c r="N93" s="119"/>
      <c r="O93" s="119"/>
      <c r="P93" s="119"/>
      <c r="Q93" s="164"/>
      <c r="R93" s="162"/>
      <c r="S93" s="157"/>
      <c r="T93" s="157"/>
      <c r="U93" s="157"/>
      <c r="V93" s="157"/>
      <c r="W93" s="157"/>
      <c r="X93" s="157"/>
      <c r="Y93" s="119"/>
      <c r="Z93" s="119"/>
      <c r="AA93" s="157"/>
      <c r="AB93" s="157"/>
      <c r="AC93" s="202"/>
      <c r="AD93" s="203"/>
      <c r="AE93" s="162"/>
      <c r="AF93" s="119"/>
      <c r="AG93" s="157"/>
      <c r="AH93" s="157"/>
      <c r="AI93" s="157"/>
      <c r="AJ93" s="157"/>
      <c r="AK93" s="157"/>
      <c r="AL93" s="157"/>
      <c r="AM93" s="137"/>
      <c r="AN93" s="135"/>
      <c r="AO93" s="104"/>
      <c r="AP93" s="157"/>
      <c r="AQ93" s="157"/>
      <c r="AR93" s="157"/>
      <c r="AS93" s="157"/>
      <c r="AT93" s="157"/>
      <c r="AU93" s="136"/>
      <c r="AV93" s="137"/>
      <c r="AW93" s="101"/>
      <c r="AX93" s="174"/>
      <c r="AY93" s="177"/>
      <c r="BC93" s="62"/>
    </row>
    <row r="94" spans="1:55" ht="9.9499999999999993" customHeight="1" x14ac:dyDescent="0.25">
      <c r="A94" s="205"/>
      <c r="B94" s="208"/>
      <c r="C94" s="211"/>
      <c r="D94" s="214"/>
      <c r="E94" s="217"/>
      <c r="F94" s="119"/>
      <c r="G94" s="119"/>
      <c r="H94" s="119"/>
      <c r="I94" s="119"/>
      <c r="J94" s="119"/>
      <c r="K94" s="119"/>
      <c r="L94" s="119"/>
      <c r="M94" s="119"/>
      <c r="N94" s="119"/>
      <c r="O94" s="119"/>
      <c r="P94" s="119"/>
      <c r="Q94" s="164"/>
      <c r="R94" s="162"/>
      <c r="S94" s="157"/>
      <c r="T94" s="157"/>
      <c r="U94" s="157"/>
      <c r="V94" s="157"/>
      <c r="W94" s="157"/>
      <c r="X94" s="157"/>
      <c r="Y94" s="119"/>
      <c r="Z94" s="119"/>
      <c r="AA94" s="157"/>
      <c r="AB94" s="157"/>
      <c r="AC94" s="202"/>
      <c r="AD94" s="203"/>
      <c r="AE94" s="162"/>
      <c r="AF94" s="119"/>
      <c r="AG94" s="157"/>
      <c r="AH94" s="157"/>
      <c r="AI94" s="157"/>
      <c r="AJ94" s="157"/>
      <c r="AK94" s="157"/>
      <c r="AL94" s="157"/>
      <c r="AM94" s="137"/>
      <c r="AN94" s="135"/>
      <c r="AO94" s="104"/>
      <c r="AP94" s="157"/>
      <c r="AQ94" s="157"/>
      <c r="AR94" s="157"/>
      <c r="AS94" s="157"/>
      <c r="AT94" s="157"/>
      <c r="AU94" s="136"/>
      <c r="AV94" s="137"/>
      <c r="AW94" s="101"/>
      <c r="AX94" s="174"/>
      <c r="AY94" s="177"/>
      <c r="BC94" s="62"/>
    </row>
    <row r="95" spans="1:55" ht="9.9499999999999993" customHeight="1" x14ac:dyDescent="0.25">
      <c r="A95" s="205"/>
      <c r="B95" s="208"/>
      <c r="C95" s="211"/>
      <c r="D95" s="214"/>
      <c r="E95" s="217"/>
      <c r="F95" s="119"/>
      <c r="G95" s="119"/>
      <c r="H95" s="119"/>
      <c r="I95" s="119"/>
      <c r="J95" s="119"/>
      <c r="K95" s="119"/>
      <c r="L95" s="119"/>
      <c r="M95" s="119"/>
      <c r="N95" s="119"/>
      <c r="O95" s="119"/>
      <c r="P95" s="119"/>
      <c r="Q95" s="164"/>
      <c r="R95" s="162"/>
      <c r="S95" s="157"/>
      <c r="T95" s="157"/>
      <c r="U95" s="157"/>
      <c r="V95" s="157"/>
      <c r="W95" s="157"/>
      <c r="X95" s="157"/>
      <c r="Y95" s="119"/>
      <c r="Z95" s="119"/>
      <c r="AA95" s="157"/>
      <c r="AB95" s="157"/>
      <c r="AC95" s="202"/>
      <c r="AD95" s="203"/>
      <c r="AE95" s="162"/>
      <c r="AF95" s="119"/>
      <c r="AG95" s="157"/>
      <c r="AH95" s="157"/>
      <c r="AI95" s="157"/>
      <c r="AJ95" s="157"/>
      <c r="AK95" s="157"/>
      <c r="AL95" s="157"/>
      <c r="AM95" s="137"/>
      <c r="AN95" s="135"/>
      <c r="AO95" s="104"/>
      <c r="AP95" s="157"/>
      <c r="AQ95" s="157"/>
      <c r="AR95" s="157"/>
      <c r="AS95" s="157"/>
      <c r="AT95" s="157"/>
      <c r="AU95" s="136"/>
      <c r="AV95" s="137"/>
      <c r="AW95" s="101"/>
      <c r="AX95" s="174"/>
      <c r="AY95" s="177"/>
      <c r="BC95" s="62"/>
    </row>
    <row r="96" spans="1:55" ht="9.9499999999999993" customHeight="1" x14ac:dyDescent="0.25">
      <c r="A96" s="206"/>
      <c r="B96" s="209"/>
      <c r="C96" s="212"/>
      <c r="D96" s="215"/>
      <c r="E96" s="218"/>
      <c r="F96" s="120"/>
      <c r="G96" s="120"/>
      <c r="H96" s="120"/>
      <c r="I96" s="120"/>
      <c r="J96" s="120"/>
      <c r="K96" s="120"/>
      <c r="L96" s="120"/>
      <c r="M96" s="120"/>
      <c r="N96" s="120"/>
      <c r="O96" s="120"/>
      <c r="P96" s="120"/>
      <c r="Q96" s="165"/>
      <c r="R96" s="162"/>
      <c r="S96" s="157"/>
      <c r="T96" s="157"/>
      <c r="U96" s="157"/>
      <c r="V96" s="157"/>
      <c r="W96" s="157"/>
      <c r="X96" s="157"/>
      <c r="Y96" s="120"/>
      <c r="Z96" s="120"/>
      <c r="AA96" s="157"/>
      <c r="AB96" s="157"/>
      <c r="AC96" s="202"/>
      <c r="AD96" s="203"/>
      <c r="AE96" s="162"/>
      <c r="AF96" s="120"/>
      <c r="AG96" s="157"/>
      <c r="AH96" s="157"/>
      <c r="AI96" s="157"/>
      <c r="AJ96" s="157"/>
      <c r="AK96" s="157"/>
      <c r="AL96" s="157"/>
      <c r="AM96" s="137"/>
      <c r="AN96" s="135"/>
      <c r="AO96" s="105"/>
      <c r="AP96" s="157"/>
      <c r="AQ96" s="157"/>
      <c r="AR96" s="157"/>
      <c r="AS96" s="157"/>
      <c r="AT96" s="157"/>
      <c r="AU96" s="136"/>
      <c r="AV96" s="137"/>
      <c r="AW96" s="102"/>
      <c r="AX96" s="175"/>
      <c r="AY96" s="178"/>
      <c r="BC96" s="62"/>
    </row>
    <row r="97" spans="1:55" ht="9.9499999999999993" customHeight="1" x14ac:dyDescent="0.25">
      <c r="A97" s="179"/>
      <c r="B97" s="182"/>
      <c r="C97" s="185"/>
      <c r="D97" s="188"/>
      <c r="E97" s="191">
        <f>'Pontuaçoes Solo'!J97:J101</f>
        <v>0</v>
      </c>
      <c r="F97" s="115">
        <f>'Pontuaçoes Solo'!K97:K101</f>
        <v>0</v>
      </c>
      <c r="G97" s="115">
        <f>'Pontuaçoes Solo'!L97:L101</f>
        <v>0</v>
      </c>
      <c r="H97" s="115">
        <f>'Pontuaçoes Solo'!M97:M101</f>
        <v>0</v>
      </c>
      <c r="I97" s="115">
        <f>'Pontuaçoes Solo'!N97:N101</f>
        <v>0</v>
      </c>
      <c r="J97" s="115">
        <f>'Pontuaçoes Solo'!O97:O101</f>
        <v>0</v>
      </c>
      <c r="K97" s="115">
        <f>'Pontuaçoes Solo'!P97:P101</f>
        <v>0</v>
      </c>
      <c r="L97" s="115">
        <f>'Pontuaçoes Solo'!Q97:Q101</f>
        <v>0</v>
      </c>
      <c r="M97" s="115">
        <f>'Pontuaçoes Solo'!R97:R101</f>
        <v>0</v>
      </c>
      <c r="N97" s="115">
        <f>'Pontuaçoes Solo'!S97:S101</f>
        <v>0</v>
      </c>
      <c r="O97" s="115">
        <f>'Pontuaçoes Solo'!T97:T101</f>
        <v>0</v>
      </c>
      <c r="P97" s="115">
        <f>'Pontuaçoes Solo'!U97:U101</f>
        <v>0</v>
      </c>
      <c r="Q97" s="194">
        <f>(E97+F97)-P97</f>
        <v>0</v>
      </c>
      <c r="R97" s="169">
        <f>'Pontuaçoes Aparelho'!J97:J101</f>
        <v>0</v>
      </c>
      <c r="S97" s="156">
        <f>'Pontuaçoes Aparelho'!K97:K101</f>
        <v>0</v>
      </c>
      <c r="T97" s="156">
        <f>'Pontuaçoes Aparelho'!L97:L101</f>
        <v>0</v>
      </c>
      <c r="U97" s="156">
        <f>'Pontuaçoes Aparelho'!M97:M101</f>
        <v>0</v>
      </c>
      <c r="V97" s="156">
        <f>'Pontuaçoes Aparelho'!N97:N101</f>
        <v>0</v>
      </c>
      <c r="W97" s="156">
        <f>'Pontuaçoes Aparelho'!O97:O101</f>
        <v>0</v>
      </c>
      <c r="X97" s="156">
        <f>'Pontuaçoes Aparelho'!P97:P101</f>
        <v>0</v>
      </c>
      <c r="Y97" s="115">
        <f>'Pontuaçoes Aparelho'!Q97:Q101</f>
        <v>0</v>
      </c>
      <c r="Z97" s="115">
        <f>'Pontuaçoes Aparelho'!R97:R101</f>
        <v>0</v>
      </c>
      <c r="AA97" s="156">
        <f>'Pontuaçoes Aparelho'!S97:S101</f>
        <v>0</v>
      </c>
      <c r="AB97" s="156">
        <f>'Pontuaçoes Aparelho'!T97:T101</f>
        <v>0</v>
      </c>
      <c r="AC97" s="198">
        <f t="shared" ref="AC97" si="116">(R97+S97)-AB97</f>
        <v>0</v>
      </c>
      <c r="AD97" s="200">
        <f>'Pontuaçoes Aparelho'!U97:U101</f>
        <v>0</v>
      </c>
      <c r="AE97" s="169">
        <f>'Pontuaçoes Salto'!J97:J101</f>
        <v>0</v>
      </c>
      <c r="AF97" s="115">
        <f>'Pontuaçoes Salto'!K97:K101</f>
        <v>0</v>
      </c>
      <c r="AG97" s="156">
        <f>'Pontuaçoes Salto'!L97:L101</f>
        <v>0</v>
      </c>
      <c r="AH97" s="156">
        <f>'Pontuaçoes Salto'!M97:M101</f>
        <v>0</v>
      </c>
      <c r="AI97" s="156">
        <f>'Pontuaçoes Salto'!N97:N101</f>
        <v>0</v>
      </c>
      <c r="AJ97" s="156">
        <f>'Pontuaçoes Salto'!O97:O101</f>
        <v>0</v>
      </c>
      <c r="AK97" s="156">
        <f>'Pontuaçoes Salto'!P97:P101</f>
        <v>0</v>
      </c>
      <c r="AL97" s="156">
        <f t="shared" ref="AL97" si="117">SUM(AG97:AK101)</f>
        <v>0</v>
      </c>
      <c r="AM97" s="134">
        <f t="shared" ref="AM97" si="118">(AE97+AF97)-AL97</f>
        <v>0</v>
      </c>
      <c r="AN97" s="132">
        <f>'Pontuaçoes Salto'!T97:T101</f>
        <v>0</v>
      </c>
      <c r="AO97" s="106">
        <f>'Pontuaçoes Salto'!U97:U101</f>
        <v>0</v>
      </c>
      <c r="AP97" s="156"/>
      <c r="AQ97" s="156"/>
      <c r="AR97" s="156"/>
      <c r="AS97" s="156"/>
      <c r="AT97" s="156"/>
      <c r="AU97" s="133">
        <f t="shared" ref="AU97" si="119">SUM(AP97:AT101)</f>
        <v>0</v>
      </c>
      <c r="AV97" s="134">
        <f t="shared" ref="AV97" si="120">(AN97+AO97)-AU97</f>
        <v>0</v>
      </c>
      <c r="AW97" s="100">
        <f t="shared" ref="AW97" si="121">(AM97+AV97)/2</f>
        <v>0</v>
      </c>
      <c r="AX97" s="166">
        <f t="shared" ref="AX97" si="122">Q97+AC97+AW97</f>
        <v>0</v>
      </c>
      <c r="AY97" s="170">
        <f t="shared" ref="AY97" si="123">RANK(AX97,$AX$12:$AX$261,0)</f>
        <v>1</v>
      </c>
      <c r="BC97" s="62"/>
    </row>
    <row r="98" spans="1:55" ht="9.9499999999999993" customHeight="1" x14ac:dyDescent="0.25">
      <c r="A98" s="180"/>
      <c r="B98" s="183"/>
      <c r="C98" s="186"/>
      <c r="D98" s="189"/>
      <c r="E98" s="192"/>
      <c r="F98" s="116"/>
      <c r="G98" s="116"/>
      <c r="H98" s="116"/>
      <c r="I98" s="116"/>
      <c r="J98" s="116"/>
      <c r="K98" s="116"/>
      <c r="L98" s="116"/>
      <c r="M98" s="116"/>
      <c r="N98" s="116"/>
      <c r="O98" s="116"/>
      <c r="P98" s="116"/>
      <c r="Q98" s="195"/>
      <c r="R98" s="169"/>
      <c r="S98" s="156"/>
      <c r="T98" s="156"/>
      <c r="U98" s="156"/>
      <c r="V98" s="156"/>
      <c r="W98" s="156"/>
      <c r="X98" s="156"/>
      <c r="Y98" s="116"/>
      <c r="Z98" s="116"/>
      <c r="AA98" s="156"/>
      <c r="AB98" s="156"/>
      <c r="AC98" s="198"/>
      <c r="AD98" s="200"/>
      <c r="AE98" s="169"/>
      <c r="AF98" s="116"/>
      <c r="AG98" s="156"/>
      <c r="AH98" s="156"/>
      <c r="AI98" s="156"/>
      <c r="AJ98" s="156"/>
      <c r="AK98" s="156"/>
      <c r="AL98" s="156"/>
      <c r="AM98" s="134"/>
      <c r="AN98" s="132"/>
      <c r="AO98" s="107"/>
      <c r="AP98" s="156"/>
      <c r="AQ98" s="156"/>
      <c r="AR98" s="156"/>
      <c r="AS98" s="156"/>
      <c r="AT98" s="156"/>
      <c r="AU98" s="133"/>
      <c r="AV98" s="134"/>
      <c r="AW98" s="101"/>
      <c r="AX98" s="167"/>
      <c r="AY98" s="171"/>
      <c r="BC98" s="62"/>
    </row>
    <row r="99" spans="1:55" ht="9.9499999999999993" customHeight="1" x14ac:dyDescent="0.25">
      <c r="A99" s="180"/>
      <c r="B99" s="183"/>
      <c r="C99" s="186"/>
      <c r="D99" s="189"/>
      <c r="E99" s="192"/>
      <c r="F99" s="116"/>
      <c r="G99" s="116"/>
      <c r="H99" s="116"/>
      <c r="I99" s="116"/>
      <c r="J99" s="116"/>
      <c r="K99" s="116"/>
      <c r="L99" s="116"/>
      <c r="M99" s="116"/>
      <c r="N99" s="116"/>
      <c r="O99" s="116"/>
      <c r="P99" s="116"/>
      <c r="Q99" s="195"/>
      <c r="R99" s="169"/>
      <c r="S99" s="156"/>
      <c r="T99" s="156"/>
      <c r="U99" s="156"/>
      <c r="V99" s="156"/>
      <c r="W99" s="156"/>
      <c r="X99" s="156"/>
      <c r="Y99" s="116"/>
      <c r="Z99" s="116"/>
      <c r="AA99" s="156"/>
      <c r="AB99" s="156"/>
      <c r="AC99" s="198"/>
      <c r="AD99" s="200"/>
      <c r="AE99" s="169"/>
      <c r="AF99" s="116"/>
      <c r="AG99" s="156"/>
      <c r="AH99" s="156"/>
      <c r="AI99" s="156"/>
      <c r="AJ99" s="156"/>
      <c r="AK99" s="156"/>
      <c r="AL99" s="156"/>
      <c r="AM99" s="134"/>
      <c r="AN99" s="132"/>
      <c r="AO99" s="107"/>
      <c r="AP99" s="156"/>
      <c r="AQ99" s="156"/>
      <c r="AR99" s="156"/>
      <c r="AS99" s="156"/>
      <c r="AT99" s="156"/>
      <c r="AU99" s="133"/>
      <c r="AV99" s="134"/>
      <c r="AW99" s="101"/>
      <c r="AX99" s="167"/>
      <c r="AY99" s="171"/>
      <c r="BC99" s="62"/>
    </row>
    <row r="100" spans="1:55" ht="9.9499999999999993" customHeight="1" x14ac:dyDescent="0.25">
      <c r="A100" s="180"/>
      <c r="B100" s="183"/>
      <c r="C100" s="186"/>
      <c r="D100" s="189"/>
      <c r="E100" s="192"/>
      <c r="F100" s="116"/>
      <c r="G100" s="116"/>
      <c r="H100" s="116"/>
      <c r="I100" s="116"/>
      <c r="J100" s="116"/>
      <c r="K100" s="116"/>
      <c r="L100" s="116"/>
      <c r="M100" s="116"/>
      <c r="N100" s="116"/>
      <c r="O100" s="116"/>
      <c r="P100" s="116"/>
      <c r="Q100" s="195"/>
      <c r="R100" s="169"/>
      <c r="S100" s="156"/>
      <c r="T100" s="156"/>
      <c r="U100" s="156"/>
      <c r="V100" s="156"/>
      <c r="W100" s="156"/>
      <c r="X100" s="156"/>
      <c r="Y100" s="116"/>
      <c r="Z100" s="116"/>
      <c r="AA100" s="156"/>
      <c r="AB100" s="156"/>
      <c r="AC100" s="198"/>
      <c r="AD100" s="200"/>
      <c r="AE100" s="169"/>
      <c r="AF100" s="116"/>
      <c r="AG100" s="156"/>
      <c r="AH100" s="156"/>
      <c r="AI100" s="156"/>
      <c r="AJ100" s="156"/>
      <c r="AK100" s="156"/>
      <c r="AL100" s="156"/>
      <c r="AM100" s="134"/>
      <c r="AN100" s="132"/>
      <c r="AO100" s="107"/>
      <c r="AP100" s="156"/>
      <c r="AQ100" s="156"/>
      <c r="AR100" s="156"/>
      <c r="AS100" s="156"/>
      <c r="AT100" s="156"/>
      <c r="AU100" s="133"/>
      <c r="AV100" s="134"/>
      <c r="AW100" s="101"/>
      <c r="AX100" s="167"/>
      <c r="AY100" s="171"/>
      <c r="BC100" s="62"/>
    </row>
    <row r="101" spans="1:55" ht="9.9499999999999993" customHeight="1" x14ac:dyDescent="0.25">
      <c r="A101" s="181"/>
      <c r="B101" s="184"/>
      <c r="C101" s="187"/>
      <c r="D101" s="190"/>
      <c r="E101" s="193"/>
      <c r="F101" s="117"/>
      <c r="G101" s="117"/>
      <c r="H101" s="117"/>
      <c r="I101" s="117"/>
      <c r="J101" s="117"/>
      <c r="K101" s="117"/>
      <c r="L101" s="117"/>
      <c r="M101" s="117"/>
      <c r="N101" s="117"/>
      <c r="O101" s="117"/>
      <c r="P101" s="117"/>
      <c r="Q101" s="196"/>
      <c r="R101" s="169"/>
      <c r="S101" s="156"/>
      <c r="T101" s="156"/>
      <c r="U101" s="156"/>
      <c r="V101" s="156"/>
      <c r="W101" s="156"/>
      <c r="X101" s="156"/>
      <c r="Y101" s="117"/>
      <c r="Z101" s="117"/>
      <c r="AA101" s="156"/>
      <c r="AB101" s="156"/>
      <c r="AC101" s="198"/>
      <c r="AD101" s="200"/>
      <c r="AE101" s="169"/>
      <c r="AF101" s="117"/>
      <c r="AG101" s="156"/>
      <c r="AH101" s="156"/>
      <c r="AI101" s="156"/>
      <c r="AJ101" s="156"/>
      <c r="AK101" s="156"/>
      <c r="AL101" s="156"/>
      <c r="AM101" s="134"/>
      <c r="AN101" s="132"/>
      <c r="AO101" s="108"/>
      <c r="AP101" s="156"/>
      <c r="AQ101" s="156"/>
      <c r="AR101" s="156"/>
      <c r="AS101" s="156"/>
      <c r="AT101" s="156"/>
      <c r="AU101" s="133"/>
      <c r="AV101" s="134"/>
      <c r="AW101" s="102"/>
      <c r="AX101" s="168"/>
      <c r="AY101" s="172"/>
      <c r="BC101" s="62"/>
    </row>
    <row r="102" spans="1:55" ht="9.9499999999999993" customHeight="1" x14ac:dyDescent="0.25">
      <c r="A102" s="204"/>
      <c r="B102" s="207"/>
      <c r="C102" s="210"/>
      <c r="D102" s="213"/>
      <c r="E102" s="216">
        <f>'Pontuaçoes Solo'!J102:J106</f>
        <v>0</v>
      </c>
      <c r="F102" s="118">
        <f>'Pontuaçoes Solo'!K102:K106</f>
        <v>0</v>
      </c>
      <c r="G102" s="118">
        <f>'Pontuaçoes Solo'!L102:L106</f>
        <v>0</v>
      </c>
      <c r="H102" s="118">
        <f>'Pontuaçoes Solo'!M102:M106</f>
        <v>0</v>
      </c>
      <c r="I102" s="118">
        <f>'Pontuaçoes Solo'!N102:N106</f>
        <v>0</v>
      </c>
      <c r="J102" s="118">
        <f>'Pontuaçoes Solo'!O102:O106</f>
        <v>0</v>
      </c>
      <c r="K102" s="118">
        <f>'Pontuaçoes Solo'!P102:P106</f>
        <v>0</v>
      </c>
      <c r="L102" s="118">
        <f>'Pontuaçoes Solo'!Q102:Q106</f>
        <v>0</v>
      </c>
      <c r="M102" s="118">
        <f>'Pontuaçoes Solo'!R102:R106</f>
        <v>0</v>
      </c>
      <c r="N102" s="118">
        <f>'Pontuaçoes Solo'!S102:S106</f>
        <v>0</v>
      </c>
      <c r="O102" s="118">
        <f>'Pontuaçoes Solo'!T102:T106</f>
        <v>0</v>
      </c>
      <c r="P102" s="118">
        <f>'Pontuaçoes Solo'!U102:U106</f>
        <v>0</v>
      </c>
      <c r="Q102" s="163">
        <f>(E102+F102)-P102</f>
        <v>0</v>
      </c>
      <c r="R102" s="162">
        <f>'Pontuaçoes Aparelho'!J102:J106</f>
        <v>0</v>
      </c>
      <c r="S102" s="157">
        <f>'Pontuaçoes Aparelho'!K102:K106</f>
        <v>0</v>
      </c>
      <c r="T102" s="157">
        <f>'Pontuaçoes Aparelho'!L102:L106</f>
        <v>0</v>
      </c>
      <c r="U102" s="157">
        <f>'Pontuaçoes Aparelho'!M102:M106</f>
        <v>0</v>
      </c>
      <c r="V102" s="157">
        <f>'Pontuaçoes Aparelho'!N102:N106</f>
        <v>0</v>
      </c>
      <c r="W102" s="157">
        <f>'Pontuaçoes Aparelho'!O102:O106</f>
        <v>0</v>
      </c>
      <c r="X102" s="157">
        <f>'Pontuaçoes Aparelho'!P102:P106</f>
        <v>0</v>
      </c>
      <c r="Y102" s="118">
        <f>'Pontuaçoes Aparelho'!Q102:Q106</f>
        <v>0</v>
      </c>
      <c r="Z102" s="118">
        <f>'Pontuaçoes Aparelho'!R102:R106</f>
        <v>0</v>
      </c>
      <c r="AA102" s="157">
        <f>'Pontuaçoes Aparelho'!S102:S106</f>
        <v>0</v>
      </c>
      <c r="AB102" s="157">
        <f>'Pontuaçoes Aparelho'!T102:T106</f>
        <v>0</v>
      </c>
      <c r="AC102" s="202">
        <f>(R102+S102)-AB102</f>
        <v>0</v>
      </c>
      <c r="AD102" s="203">
        <f>'Pontuaçoes Aparelho'!U102:U106</f>
        <v>0</v>
      </c>
      <c r="AE102" s="162">
        <f>'Pontuaçoes Salto'!J102:J106</f>
        <v>0</v>
      </c>
      <c r="AF102" s="118">
        <f>'Pontuaçoes Salto'!K102:K106</f>
        <v>0</v>
      </c>
      <c r="AG102" s="157">
        <f>'Pontuaçoes Salto'!L102:L106</f>
        <v>0</v>
      </c>
      <c r="AH102" s="157">
        <f>'Pontuaçoes Salto'!M102:M106</f>
        <v>0</v>
      </c>
      <c r="AI102" s="157">
        <f>'Pontuaçoes Salto'!N102:N106</f>
        <v>0</v>
      </c>
      <c r="AJ102" s="157">
        <f>'Pontuaçoes Salto'!O102:O106</f>
        <v>0</v>
      </c>
      <c r="AK102" s="157">
        <f>'Pontuaçoes Salto'!P102:P106</f>
        <v>0</v>
      </c>
      <c r="AL102" s="157">
        <f t="shared" ref="AL102" si="124">SUM(AG102:AK106)</f>
        <v>0</v>
      </c>
      <c r="AM102" s="137">
        <f t="shared" ref="AM102" si="125">(AE102+AF102)-AL102</f>
        <v>0</v>
      </c>
      <c r="AN102" s="135">
        <f>'Pontuaçoes Salto'!T102:T106</f>
        <v>0</v>
      </c>
      <c r="AO102" s="103">
        <f>'Pontuaçoes Salto'!U102:U106</f>
        <v>0</v>
      </c>
      <c r="AP102" s="157"/>
      <c r="AQ102" s="157"/>
      <c r="AR102" s="157"/>
      <c r="AS102" s="157"/>
      <c r="AT102" s="157"/>
      <c r="AU102" s="136">
        <f t="shared" ref="AU102" si="126">SUM(AP102:AT106)</f>
        <v>0</v>
      </c>
      <c r="AV102" s="137">
        <f t="shared" ref="AV102" si="127">(AN102+AO102)-AU102</f>
        <v>0</v>
      </c>
      <c r="AW102" s="100">
        <f t="shared" ref="AW102" si="128">(AM102+AV102)/2</f>
        <v>0</v>
      </c>
      <c r="AX102" s="173">
        <f t="shared" ref="AX102" si="129">Q102+AC102+AW102</f>
        <v>0</v>
      </c>
      <c r="AY102" s="176">
        <f t="shared" ref="AY102" si="130">RANK(AX102,$AX$12:$AX$261,0)</f>
        <v>1</v>
      </c>
      <c r="BC102" s="62"/>
    </row>
    <row r="103" spans="1:55" ht="9.9499999999999993" customHeight="1" x14ac:dyDescent="0.25">
      <c r="A103" s="205"/>
      <c r="B103" s="208"/>
      <c r="C103" s="211"/>
      <c r="D103" s="214"/>
      <c r="E103" s="217"/>
      <c r="F103" s="119"/>
      <c r="G103" s="119"/>
      <c r="H103" s="119"/>
      <c r="I103" s="119"/>
      <c r="J103" s="119"/>
      <c r="K103" s="119"/>
      <c r="L103" s="119"/>
      <c r="M103" s="119"/>
      <c r="N103" s="119"/>
      <c r="O103" s="119"/>
      <c r="P103" s="119"/>
      <c r="Q103" s="164"/>
      <c r="R103" s="162"/>
      <c r="S103" s="157"/>
      <c r="T103" s="157"/>
      <c r="U103" s="157"/>
      <c r="V103" s="157"/>
      <c r="W103" s="157"/>
      <c r="X103" s="157"/>
      <c r="Y103" s="119"/>
      <c r="Z103" s="119"/>
      <c r="AA103" s="157"/>
      <c r="AB103" s="157"/>
      <c r="AC103" s="202"/>
      <c r="AD103" s="203"/>
      <c r="AE103" s="162"/>
      <c r="AF103" s="119"/>
      <c r="AG103" s="157"/>
      <c r="AH103" s="157"/>
      <c r="AI103" s="157"/>
      <c r="AJ103" s="157"/>
      <c r="AK103" s="157"/>
      <c r="AL103" s="157"/>
      <c r="AM103" s="137"/>
      <c r="AN103" s="135"/>
      <c r="AO103" s="104"/>
      <c r="AP103" s="157"/>
      <c r="AQ103" s="157"/>
      <c r="AR103" s="157"/>
      <c r="AS103" s="157"/>
      <c r="AT103" s="157"/>
      <c r="AU103" s="136"/>
      <c r="AV103" s="137"/>
      <c r="AW103" s="101"/>
      <c r="AX103" s="174"/>
      <c r="AY103" s="177"/>
      <c r="BC103" s="62"/>
    </row>
    <row r="104" spans="1:55" ht="9.9499999999999993" customHeight="1" x14ac:dyDescent="0.25">
      <c r="A104" s="205"/>
      <c r="B104" s="208"/>
      <c r="C104" s="211"/>
      <c r="D104" s="214"/>
      <c r="E104" s="217"/>
      <c r="F104" s="119"/>
      <c r="G104" s="119"/>
      <c r="H104" s="119"/>
      <c r="I104" s="119"/>
      <c r="J104" s="119"/>
      <c r="K104" s="119"/>
      <c r="L104" s="119"/>
      <c r="M104" s="119"/>
      <c r="N104" s="119"/>
      <c r="O104" s="119"/>
      <c r="P104" s="119"/>
      <c r="Q104" s="164"/>
      <c r="R104" s="162"/>
      <c r="S104" s="157"/>
      <c r="T104" s="157"/>
      <c r="U104" s="157"/>
      <c r="V104" s="157"/>
      <c r="W104" s="157"/>
      <c r="X104" s="157"/>
      <c r="Y104" s="119"/>
      <c r="Z104" s="119"/>
      <c r="AA104" s="157"/>
      <c r="AB104" s="157"/>
      <c r="AC104" s="202"/>
      <c r="AD104" s="203"/>
      <c r="AE104" s="162"/>
      <c r="AF104" s="119"/>
      <c r="AG104" s="157"/>
      <c r="AH104" s="157"/>
      <c r="AI104" s="157"/>
      <c r="AJ104" s="157"/>
      <c r="AK104" s="157"/>
      <c r="AL104" s="157"/>
      <c r="AM104" s="137"/>
      <c r="AN104" s="135"/>
      <c r="AO104" s="104"/>
      <c r="AP104" s="157"/>
      <c r="AQ104" s="157"/>
      <c r="AR104" s="157"/>
      <c r="AS104" s="157"/>
      <c r="AT104" s="157"/>
      <c r="AU104" s="136"/>
      <c r="AV104" s="137"/>
      <c r="AW104" s="101"/>
      <c r="AX104" s="174"/>
      <c r="AY104" s="177"/>
      <c r="BC104" s="62"/>
    </row>
    <row r="105" spans="1:55" ht="9.9499999999999993" customHeight="1" x14ac:dyDescent="0.25">
      <c r="A105" s="205"/>
      <c r="B105" s="208"/>
      <c r="C105" s="211"/>
      <c r="D105" s="214"/>
      <c r="E105" s="217"/>
      <c r="F105" s="119"/>
      <c r="G105" s="119"/>
      <c r="H105" s="119"/>
      <c r="I105" s="119"/>
      <c r="J105" s="119"/>
      <c r="K105" s="119"/>
      <c r="L105" s="119"/>
      <c r="M105" s="119"/>
      <c r="N105" s="119"/>
      <c r="O105" s="119"/>
      <c r="P105" s="119"/>
      <c r="Q105" s="164"/>
      <c r="R105" s="162"/>
      <c r="S105" s="157"/>
      <c r="T105" s="157"/>
      <c r="U105" s="157"/>
      <c r="V105" s="157"/>
      <c r="W105" s="157"/>
      <c r="X105" s="157"/>
      <c r="Y105" s="119"/>
      <c r="Z105" s="119"/>
      <c r="AA105" s="157"/>
      <c r="AB105" s="157"/>
      <c r="AC105" s="202"/>
      <c r="AD105" s="203"/>
      <c r="AE105" s="162"/>
      <c r="AF105" s="119"/>
      <c r="AG105" s="157"/>
      <c r="AH105" s="157"/>
      <c r="AI105" s="157"/>
      <c r="AJ105" s="157"/>
      <c r="AK105" s="157"/>
      <c r="AL105" s="157"/>
      <c r="AM105" s="137"/>
      <c r="AN105" s="135"/>
      <c r="AO105" s="104"/>
      <c r="AP105" s="157"/>
      <c r="AQ105" s="157"/>
      <c r="AR105" s="157"/>
      <c r="AS105" s="157"/>
      <c r="AT105" s="157"/>
      <c r="AU105" s="136"/>
      <c r="AV105" s="137"/>
      <c r="AW105" s="101"/>
      <c r="AX105" s="174"/>
      <c r="AY105" s="177"/>
      <c r="BC105" s="62"/>
    </row>
    <row r="106" spans="1:55" ht="9.9499999999999993" customHeight="1" x14ac:dyDescent="0.25">
      <c r="A106" s="206"/>
      <c r="B106" s="209"/>
      <c r="C106" s="212"/>
      <c r="D106" s="215"/>
      <c r="E106" s="218"/>
      <c r="F106" s="120"/>
      <c r="G106" s="120"/>
      <c r="H106" s="120"/>
      <c r="I106" s="120"/>
      <c r="J106" s="120"/>
      <c r="K106" s="120"/>
      <c r="L106" s="120"/>
      <c r="M106" s="120"/>
      <c r="N106" s="120"/>
      <c r="O106" s="120"/>
      <c r="P106" s="120"/>
      <c r="Q106" s="165"/>
      <c r="R106" s="162"/>
      <c r="S106" s="157"/>
      <c r="T106" s="157"/>
      <c r="U106" s="157"/>
      <c r="V106" s="157"/>
      <c r="W106" s="157"/>
      <c r="X106" s="157"/>
      <c r="Y106" s="120"/>
      <c r="Z106" s="120"/>
      <c r="AA106" s="157"/>
      <c r="AB106" s="157"/>
      <c r="AC106" s="202"/>
      <c r="AD106" s="203"/>
      <c r="AE106" s="162"/>
      <c r="AF106" s="120"/>
      <c r="AG106" s="157"/>
      <c r="AH106" s="157"/>
      <c r="AI106" s="157"/>
      <c r="AJ106" s="157"/>
      <c r="AK106" s="157"/>
      <c r="AL106" s="157"/>
      <c r="AM106" s="137"/>
      <c r="AN106" s="135"/>
      <c r="AO106" s="105"/>
      <c r="AP106" s="157"/>
      <c r="AQ106" s="157"/>
      <c r="AR106" s="157"/>
      <c r="AS106" s="157"/>
      <c r="AT106" s="157"/>
      <c r="AU106" s="136"/>
      <c r="AV106" s="137"/>
      <c r="AW106" s="102"/>
      <c r="AX106" s="175"/>
      <c r="AY106" s="178"/>
      <c r="BC106" s="62"/>
    </row>
    <row r="107" spans="1:55" ht="9.9499999999999993" customHeight="1" x14ac:dyDescent="0.25">
      <c r="A107" s="179"/>
      <c r="B107" s="182"/>
      <c r="C107" s="185"/>
      <c r="D107" s="188"/>
      <c r="E107" s="191">
        <f>'Pontuaçoes Solo'!J107:J111</f>
        <v>0</v>
      </c>
      <c r="F107" s="115">
        <f>'Pontuaçoes Solo'!K107:K111</f>
        <v>0</v>
      </c>
      <c r="G107" s="115">
        <f>'Pontuaçoes Solo'!L107:L111</f>
        <v>0</v>
      </c>
      <c r="H107" s="115">
        <f>'Pontuaçoes Solo'!M107:M111</f>
        <v>0</v>
      </c>
      <c r="I107" s="115">
        <f>'Pontuaçoes Solo'!N107:N111</f>
        <v>0</v>
      </c>
      <c r="J107" s="115">
        <f>'Pontuaçoes Solo'!O107:O111</f>
        <v>0</v>
      </c>
      <c r="K107" s="115">
        <f>'Pontuaçoes Solo'!P107:P111</f>
        <v>0</v>
      </c>
      <c r="L107" s="115">
        <f>'Pontuaçoes Solo'!Q107:Q111</f>
        <v>0</v>
      </c>
      <c r="M107" s="115">
        <f>'Pontuaçoes Solo'!R107:R111</f>
        <v>0</v>
      </c>
      <c r="N107" s="115">
        <f>'Pontuaçoes Solo'!S107:S111</f>
        <v>0</v>
      </c>
      <c r="O107" s="115">
        <f>'Pontuaçoes Solo'!T107:T111</f>
        <v>0</v>
      </c>
      <c r="P107" s="115">
        <f>'Pontuaçoes Solo'!U107:U111</f>
        <v>0</v>
      </c>
      <c r="Q107" s="194">
        <f>(E107+F107)-P107</f>
        <v>0</v>
      </c>
      <c r="R107" s="169">
        <f>'Pontuaçoes Aparelho'!J107:J111</f>
        <v>0</v>
      </c>
      <c r="S107" s="156">
        <f>'Pontuaçoes Aparelho'!K107:K111</f>
        <v>0</v>
      </c>
      <c r="T107" s="156">
        <f>'Pontuaçoes Aparelho'!L107:L111</f>
        <v>0</v>
      </c>
      <c r="U107" s="156">
        <f>'Pontuaçoes Aparelho'!M107:M111</f>
        <v>0</v>
      </c>
      <c r="V107" s="156">
        <f>'Pontuaçoes Aparelho'!N107:N111</f>
        <v>0</v>
      </c>
      <c r="W107" s="156">
        <f>'Pontuaçoes Aparelho'!O107:O111</f>
        <v>0</v>
      </c>
      <c r="X107" s="156">
        <f>'Pontuaçoes Aparelho'!P107:P111</f>
        <v>0</v>
      </c>
      <c r="Y107" s="115">
        <f>'Pontuaçoes Aparelho'!Q107:Q111</f>
        <v>0</v>
      </c>
      <c r="Z107" s="115">
        <f>'Pontuaçoes Aparelho'!R107:R111</f>
        <v>0</v>
      </c>
      <c r="AA107" s="156">
        <f>'Pontuaçoes Aparelho'!S107:S111</f>
        <v>0</v>
      </c>
      <c r="AB107" s="156">
        <f>'Pontuaçoes Aparelho'!T107:T111</f>
        <v>0</v>
      </c>
      <c r="AC107" s="198">
        <f t="shared" ref="AC107" si="131">(R107+S107)-AB107</f>
        <v>0</v>
      </c>
      <c r="AD107" s="200">
        <f>'Pontuaçoes Aparelho'!U107:U111</f>
        <v>0</v>
      </c>
      <c r="AE107" s="169">
        <f>'Pontuaçoes Salto'!J107:J111</f>
        <v>0</v>
      </c>
      <c r="AF107" s="115">
        <f>'Pontuaçoes Salto'!K107:K111</f>
        <v>0</v>
      </c>
      <c r="AG107" s="156">
        <f>'Pontuaçoes Salto'!L107:L111</f>
        <v>0</v>
      </c>
      <c r="AH107" s="156">
        <f>'Pontuaçoes Salto'!M107:M111</f>
        <v>0</v>
      </c>
      <c r="AI107" s="156">
        <f>'Pontuaçoes Salto'!N107:N111</f>
        <v>0</v>
      </c>
      <c r="AJ107" s="156">
        <f>'Pontuaçoes Salto'!O107:O111</f>
        <v>0</v>
      </c>
      <c r="AK107" s="156">
        <f>'Pontuaçoes Salto'!P107:P111</f>
        <v>0</v>
      </c>
      <c r="AL107" s="156">
        <f t="shared" ref="AL107" si="132">SUM(AG107:AK111)</f>
        <v>0</v>
      </c>
      <c r="AM107" s="134">
        <f t="shared" ref="AM107" si="133">(AE107+AF107)-AL107</f>
        <v>0</v>
      </c>
      <c r="AN107" s="132">
        <f>'Pontuaçoes Salto'!T107:T111</f>
        <v>0</v>
      </c>
      <c r="AO107" s="106">
        <f>'Pontuaçoes Salto'!U107:U111</f>
        <v>0</v>
      </c>
      <c r="AP107" s="156"/>
      <c r="AQ107" s="156"/>
      <c r="AR107" s="156"/>
      <c r="AS107" s="156"/>
      <c r="AT107" s="156"/>
      <c r="AU107" s="133">
        <f t="shared" ref="AU107" si="134">SUM(AP107:AT111)</f>
        <v>0</v>
      </c>
      <c r="AV107" s="134">
        <f t="shared" ref="AV107" si="135">(AN107+AO107)-AU107</f>
        <v>0</v>
      </c>
      <c r="AW107" s="100">
        <f t="shared" ref="AW107" si="136">(AM107+AV107)/2</f>
        <v>0</v>
      </c>
      <c r="AX107" s="166">
        <f t="shared" ref="AX107" si="137">Q107+AC107+AW107</f>
        <v>0</v>
      </c>
      <c r="AY107" s="170">
        <f t="shared" ref="AY107" si="138">RANK(AX107,$AX$12:$AX$261,0)</f>
        <v>1</v>
      </c>
      <c r="BC107" s="62"/>
    </row>
    <row r="108" spans="1:55" ht="9.9499999999999993" customHeight="1" x14ac:dyDescent="0.25">
      <c r="A108" s="180"/>
      <c r="B108" s="183"/>
      <c r="C108" s="186"/>
      <c r="D108" s="189"/>
      <c r="E108" s="192"/>
      <c r="F108" s="116"/>
      <c r="G108" s="116"/>
      <c r="H108" s="116"/>
      <c r="I108" s="116"/>
      <c r="J108" s="116"/>
      <c r="K108" s="116"/>
      <c r="L108" s="116"/>
      <c r="M108" s="116"/>
      <c r="N108" s="116"/>
      <c r="O108" s="116"/>
      <c r="P108" s="116"/>
      <c r="Q108" s="195"/>
      <c r="R108" s="169"/>
      <c r="S108" s="156"/>
      <c r="T108" s="156"/>
      <c r="U108" s="156"/>
      <c r="V108" s="156"/>
      <c r="W108" s="156"/>
      <c r="X108" s="156"/>
      <c r="Y108" s="116"/>
      <c r="Z108" s="116"/>
      <c r="AA108" s="156"/>
      <c r="AB108" s="156"/>
      <c r="AC108" s="198"/>
      <c r="AD108" s="200"/>
      <c r="AE108" s="169"/>
      <c r="AF108" s="116"/>
      <c r="AG108" s="156"/>
      <c r="AH108" s="156"/>
      <c r="AI108" s="156"/>
      <c r="AJ108" s="156"/>
      <c r="AK108" s="156"/>
      <c r="AL108" s="156"/>
      <c r="AM108" s="134"/>
      <c r="AN108" s="132"/>
      <c r="AO108" s="107"/>
      <c r="AP108" s="156"/>
      <c r="AQ108" s="156"/>
      <c r="AR108" s="156"/>
      <c r="AS108" s="156"/>
      <c r="AT108" s="156"/>
      <c r="AU108" s="133"/>
      <c r="AV108" s="134"/>
      <c r="AW108" s="101"/>
      <c r="AX108" s="167"/>
      <c r="AY108" s="171"/>
      <c r="BC108" s="62"/>
    </row>
    <row r="109" spans="1:55" ht="9.9499999999999993" customHeight="1" x14ac:dyDescent="0.25">
      <c r="A109" s="180"/>
      <c r="B109" s="183"/>
      <c r="C109" s="186"/>
      <c r="D109" s="189"/>
      <c r="E109" s="192"/>
      <c r="F109" s="116"/>
      <c r="G109" s="116"/>
      <c r="H109" s="116"/>
      <c r="I109" s="116"/>
      <c r="J109" s="116"/>
      <c r="K109" s="116"/>
      <c r="L109" s="116"/>
      <c r="M109" s="116"/>
      <c r="N109" s="116"/>
      <c r="O109" s="116"/>
      <c r="P109" s="116"/>
      <c r="Q109" s="195"/>
      <c r="R109" s="169"/>
      <c r="S109" s="156"/>
      <c r="T109" s="156"/>
      <c r="U109" s="156"/>
      <c r="V109" s="156"/>
      <c r="W109" s="156"/>
      <c r="X109" s="156"/>
      <c r="Y109" s="116"/>
      <c r="Z109" s="116"/>
      <c r="AA109" s="156"/>
      <c r="AB109" s="156"/>
      <c r="AC109" s="198"/>
      <c r="AD109" s="200"/>
      <c r="AE109" s="169"/>
      <c r="AF109" s="116"/>
      <c r="AG109" s="156"/>
      <c r="AH109" s="156"/>
      <c r="AI109" s="156"/>
      <c r="AJ109" s="156"/>
      <c r="AK109" s="156"/>
      <c r="AL109" s="156"/>
      <c r="AM109" s="134"/>
      <c r="AN109" s="132"/>
      <c r="AO109" s="107"/>
      <c r="AP109" s="156"/>
      <c r="AQ109" s="156"/>
      <c r="AR109" s="156"/>
      <c r="AS109" s="156"/>
      <c r="AT109" s="156"/>
      <c r="AU109" s="133"/>
      <c r="AV109" s="134"/>
      <c r="AW109" s="101"/>
      <c r="AX109" s="167"/>
      <c r="AY109" s="171"/>
      <c r="BC109" s="62"/>
    </row>
    <row r="110" spans="1:55" ht="9.9499999999999993" customHeight="1" x14ac:dyDescent="0.25">
      <c r="A110" s="180"/>
      <c r="B110" s="183"/>
      <c r="C110" s="186"/>
      <c r="D110" s="189"/>
      <c r="E110" s="192"/>
      <c r="F110" s="116"/>
      <c r="G110" s="116"/>
      <c r="H110" s="116"/>
      <c r="I110" s="116"/>
      <c r="J110" s="116"/>
      <c r="K110" s="116"/>
      <c r="L110" s="116"/>
      <c r="M110" s="116"/>
      <c r="N110" s="116"/>
      <c r="O110" s="116"/>
      <c r="P110" s="116"/>
      <c r="Q110" s="195"/>
      <c r="R110" s="169"/>
      <c r="S110" s="156"/>
      <c r="T110" s="156"/>
      <c r="U110" s="156"/>
      <c r="V110" s="156"/>
      <c r="W110" s="156"/>
      <c r="X110" s="156"/>
      <c r="Y110" s="116"/>
      <c r="Z110" s="116"/>
      <c r="AA110" s="156"/>
      <c r="AB110" s="156"/>
      <c r="AC110" s="198"/>
      <c r="AD110" s="200"/>
      <c r="AE110" s="169"/>
      <c r="AF110" s="116"/>
      <c r="AG110" s="156"/>
      <c r="AH110" s="156"/>
      <c r="AI110" s="156"/>
      <c r="AJ110" s="156"/>
      <c r="AK110" s="156"/>
      <c r="AL110" s="156"/>
      <c r="AM110" s="134"/>
      <c r="AN110" s="132"/>
      <c r="AO110" s="107"/>
      <c r="AP110" s="156"/>
      <c r="AQ110" s="156"/>
      <c r="AR110" s="156"/>
      <c r="AS110" s="156"/>
      <c r="AT110" s="156"/>
      <c r="AU110" s="133"/>
      <c r="AV110" s="134"/>
      <c r="AW110" s="101"/>
      <c r="AX110" s="167"/>
      <c r="AY110" s="171"/>
      <c r="BC110" s="62"/>
    </row>
    <row r="111" spans="1:55" ht="9.9499999999999993" customHeight="1" x14ac:dyDescent="0.25">
      <c r="A111" s="181"/>
      <c r="B111" s="184"/>
      <c r="C111" s="187"/>
      <c r="D111" s="190"/>
      <c r="E111" s="193"/>
      <c r="F111" s="117"/>
      <c r="G111" s="117"/>
      <c r="H111" s="117"/>
      <c r="I111" s="117"/>
      <c r="J111" s="117"/>
      <c r="K111" s="117"/>
      <c r="L111" s="117"/>
      <c r="M111" s="117"/>
      <c r="N111" s="117"/>
      <c r="O111" s="117"/>
      <c r="P111" s="117"/>
      <c r="Q111" s="196"/>
      <c r="R111" s="169"/>
      <c r="S111" s="156"/>
      <c r="T111" s="156"/>
      <c r="U111" s="156"/>
      <c r="V111" s="156"/>
      <c r="W111" s="156"/>
      <c r="X111" s="156"/>
      <c r="Y111" s="117"/>
      <c r="Z111" s="117"/>
      <c r="AA111" s="156"/>
      <c r="AB111" s="156"/>
      <c r="AC111" s="198"/>
      <c r="AD111" s="200"/>
      <c r="AE111" s="169"/>
      <c r="AF111" s="117"/>
      <c r="AG111" s="156"/>
      <c r="AH111" s="156"/>
      <c r="AI111" s="156"/>
      <c r="AJ111" s="156"/>
      <c r="AK111" s="156"/>
      <c r="AL111" s="156"/>
      <c r="AM111" s="134"/>
      <c r="AN111" s="132"/>
      <c r="AO111" s="108"/>
      <c r="AP111" s="156"/>
      <c r="AQ111" s="156"/>
      <c r="AR111" s="156"/>
      <c r="AS111" s="156"/>
      <c r="AT111" s="156"/>
      <c r="AU111" s="133"/>
      <c r="AV111" s="134"/>
      <c r="AW111" s="102"/>
      <c r="AX111" s="168"/>
      <c r="AY111" s="172"/>
      <c r="BC111" s="62"/>
    </row>
    <row r="112" spans="1:55" ht="9.9499999999999993" customHeight="1" x14ac:dyDescent="0.25">
      <c r="A112" s="204"/>
      <c r="B112" s="207"/>
      <c r="C112" s="210"/>
      <c r="D112" s="213"/>
      <c r="E112" s="216">
        <f>'Pontuaçoes Solo'!J112:J116</f>
        <v>0</v>
      </c>
      <c r="F112" s="118">
        <f>'Pontuaçoes Solo'!K112:K116</f>
        <v>0</v>
      </c>
      <c r="G112" s="118">
        <f>'Pontuaçoes Solo'!L112:L116</f>
        <v>0</v>
      </c>
      <c r="H112" s="118">
        <f>'Pontuaçoes Solo'!M112:M116</f>
        <v>0</v>
      </c>
      <c r="I112" s="118">
        <f>'Pontuaçoes Solo'!N112:N116</f>
        <v>0</v>
      </c>
      <c r="J112" s="118">
        <f>'Pontuaçoes Solo'!O112:O116</f>
        <v>0</v>
      </c>
      <c r="K112" s="118">
        <f>'Pontuaçoes Solo'!P112:P116</f>
        <v>0</v>
      </c>
      <c r="L112" s="118">
        <f>'Pontuaçoes Solo'!Q112:Q116</f>
        <v>0</v>
      </c>
      <c r="M112" s="118">
        <f>'Pontuaçoes Solo'!R112:R116</f>
        <v>0</v>
      </c>
      <c r="N112" s="118">
        <f>'Pontuaçoes Solo'!S112:S116</f>
        <v>0</v>
      </c>
      <c r="O112" s="118">
        <f>'Pontuaçoes Solo'!T112:T116</f>
        <v>0</v>
      </c>
      <c r="P112" s="118">
        <f>'Pontuaçoes Solo'!U112:U116</f>
        <v>0</v>
      </c>
      <c r="Q112" s="163">
        <f>(E112+F112)-P112</f>
        <v>0</v>
      </c>
      <c r="R112" s="162">
        <f>'Pontuaçoes Aparelho'!J112:J116</f>
        <v>0</v>
      </c>
      <c r="S112" s="157">
        <f>'Pontuaçoes Aparelho'!K112:K116</f>
        <v>0</v>
      </c>
      <c r="T112" s="157">
        <f>'Pontuaçoes Aparelho'!L112:L116</f>
        <v>0</v>
      </c>
      <c r="U112" s="157">
        <f>'Pontuaçoes Aparelho'!M112:M116</f>
        <v>0</v>
      </c>
      <c r="V112" s="157">
        <f>'Pontuaçoes Aparelho'!N112:N116</f>
        <v>0</v>
      </c>
      <c r="W112" s="157">
        <f>'Pontuaçoes Aparelho'!O112:O116</f>
        <v>0</v>
      </c>
      <c r="X112" s="157">
        <f>'Pontuaçoes Aparelho'!P112:P116</f>
        <v>0</v>
      </c>
      <c r="Y112" s="118">
        <f>'Pontuaçoes Aparelho'!Q112:Q116</f>
        <v>0</v>
      </c>
      <c r="Z112" s="118">
        <f>'Pontuaçoes Aparelho'!R112:R116</f>
        <v>0</v>
      </c>
      <c r="AA112" s="157">
        <f>'Pontuaçoes Aparelho'!S112:S116</f>
        <v>0</v>
      </c>
      <c r="AB112" s="157">
        <f>'Pontuaçoes Aparelho'!T112:T116</f>
        <v>0</v>
      </c>
      <c r="AC112" s="202">
        <f>(R112+S112)-AB112</f>
        <v>0</v>
      </c>
      <c r="AD112" s="203">
        <f>'Pontuaçoes Aparelho'!U112:U116</f>
        <v>0</v>
      </c>
      <c r="AE112" s="162">
        <f>'Pontuaçoes Salto'!J112:J116</f>
        <v>0</v>
      </c>
      <c r="AF112" s="118">
        <f>'Pontuaçoes Salto'!K112:K116</f>
        <v>0</v>
      </c>
      <c r="AG112" s="157">
        <f>'Pontuaçoes Salto'!L112:L116</f>
        <v>0</v>
      </c>
      <c r="AH112" s="157">
        <f>'Pontuaçoes Salto'!M112:M116</f>
        <v>0</v>
      </c>
      <c r="AI112" s="157">
        <f>'Pontuaçoes Salto'!N112:N116</f>
        <v>0</v>
      </c>
      <c r="AJ112" s="157">
        <f>'Pontuaçoes Salto'!O112:O116</f>
        <v>0</v>
      </c>
      <c r="AK112" s="157">
        <f>'Pontuaçoes Salto'!P112:P116</f>
        <v>0</v>
      </c>
      <c r="AL112" s="157">
        <f t="shared" ref="AL112" si="139">SUM(AG112:AK116)</f>
        <v>0</v>
      </c>
      <c r="AM112" s="137">
        <f t="shared" ref="AM112" si="140">(AE112+AF112)-AL112</f>
        <v>0</v>
      </c>
      <c r="AN112" s="135">
        <f>'Pontuaçoes Salto'!T112:T116</f>
        <v>0</v>
      </c>
      <c r="AO112" s="103">
        <f>'Pontuaçoes Salto'!U112:U116</f>
        <v>0</v>
      </c>
      <c r="AP112" s="157"/>
      <c r="AQ112" s="157"/>
      <c r="AR112" s="157"/>
      <c r="AS112" s="157"/>
      <c r="AT112" s="157"/>
      <c r="AU112" s="136">
        <f t="shared" ref="AU112" si="141">SUM(AP112:AT116)</f>
        <v>0</v>
      </c>
      <c r="AV112" s="137">
        <f t="shared" ref="AV112" si="142">(AN112+AO112)-AU112</f>
        <v>0</v>
      </c>
      <c r="AW112" s="100">
        <f t="shared" ref="AW112" si="143">(AM112+AV112)/2</f>
        <v>0</v>
      </c>
      <c r="AX112" s="173">
        <f t="shared" ref="AX112" si="144">Q112+AC112+AW112</f>
        <v>0</v>
      </c>
      <c r="AY112" s="176">
        <f t="shared" ref="AY112" si="145">RANK(AX112,$AX$12:$AX$261,0)</f>
        <v>1</v>
      </c>
      <c r="BC112" s="62"/>
    </row>
    <row r="113" spans="1:55" ht="9.9499999999999993" customHeight="1" x14ac:dyDescent="0.25">
      <c r="A113" s="205"/>
      <c r="B113" s="208"/>
      <c r="C113" s="211"/>
      <c r="D113" s="214"/>
      <c r="E113" s="217"/>
      <c r="F113" s="119"/>
      <c r="G113" s="119"/>
      <c r="H113" s="119"/>
      <c r="I113" s="119"/>
      <c r="J113" s="119"/>
      <c r="K113" s="119"/>
      <c r="L113" s="119"/>
      <c r="M113" s="119"/>
      <c r="N113" s="119"/>
      <c r="O113" s="119"/>
      <c r="P113" s="119"/>
      <c r="Q113" s="164"/>
      <c r="R113" s="162"/>
      <c r="S113" s="157"/>
      <c r="T113" s="157"/>
      <c r="U113" s="157"/>
      <c r="V113" s="157"/>
      <c r="W113" s="157"/>
      <c r="X113" s="157"/>
      <c r="Y113" s="119"/>
      <c r="Z113" s="119"/>
      <c r="AA113" s="157"/>
      <c r="AB113" s="157"/>
      <c r="AC113" s="202"/>
      <c r="AD113" s="203"/>
      <c r="AE113" s="162"/>
      <c r="AF113" s="119"/>
      <c r="AG113" s="157"/>
      <c r="AH113" s="157"/>
      <c r="AI113" s="157"/>
      <c r="AJ113" s="157"/>
      <c r="AK113" s="157"/>
      <c r="AL113" s="157"/>
      <c r="AM113" s="137"/>
      <c r="AN113" s="135"/>
      <c r="AO113" s="104"/>
      <c r="AP113" s="157"/>
      <c r="AQ113" s="157"/>
      <c r="AR113" s="157"/>
      <c r="AS113" s="157"/>
      <c r="AT113" s="157"/>
      <c r="AU113" s="136"/>
      <c r="AV113" s="137"/>
      <c r="AW113" s="101"/>
      <c r="AX113" s="174"/>
      <c r="AY113" s="177"/>
      <c r="BC113" s="62"/>
    </row>
    <row r="114" spans="1:55" ht="9.9499999999999993" customHeight="1" x14ac:dyDescent="0.25">
      <c r="A114" s="205"/>
      <c r="B114" s="208"/>
      <c r="C114" s="211"/>
      <c r="D114" s="214"/>
      <c r="E114" s="217"/>
      <c r="F114" s="119"/>
      <c r="G114" s="119"/>
      <c r="H114" s="119"/>
      <c r="I114" s="119"/>
      <c r="J114" s="119"/>
      <c r="K114" s="119"/>
      <c r="L114" s="119"/>
      <c r="M114" s="119"/>
      <c r="N114" s="119"/>
      <c r="O114" s="119"/>
      <c r="P114" s="119"/>
      <c r="Q114" s="164"/>
      <c r="R114" s="162"/>
      <c r="S114" s="157"/>
      <c r="T114" s="157"/>
      <c r="U114" s="157"/>
      <c r="V114" s="157"/>
      <c r="W114" s="157"/>
      <c r="X114" s="157"/>
      <c r="Y114" s="119"/>
      <c r="Z114" s="119"/>
      <c r="AA114" s="157"/>
      <c r="AB114" s="157"/>
      <c r="AC114" s="202"/>
      <c r="AD114" s="203"/>
      <c r="AE114" s="162"/>
      <c r="AF114" s="119"/>
      <c r="AG114" s="157"/>
      <c r="AH114" s="157"/>
      <c r="AI114" s="157"/>
      <c r="AJ114" s="157"/>
      <c r="AK114" s="157"/>
      <c r="AL114" s="157"/>
      <c r="AM114" s="137"/>
      <c r="AN114" s="135"/>
      <c r="AO114" s="104"/>
      <c r="AP114" s="157"/>
      <c r="AQ114" s="157"/>
      <c r="AR114" s="157"/>
      <c r="AS114" s="157"/>
      <c r="AT114" s="157"/>
      <c r="AU114" s="136"/>
      <c r="AV114" s="137"/>
      <c r="AW114" s="101"/>
      <c r="AX114" s="174"/>
      <c r="AY114" s="177"/>
      <c r="BC114" s="62"/>
    </row>
    <row r="115" spans="1:55" ht="9.9499999999999993" customHeight="1" x14ac:dyDescent="0.25">
      <c r="A115" s="205"/>
      <c r="B115" s="208"/>
      <c r="C115" s="211"/>
      <c r="D115" s="214"/>
      <c r="E115" s="217"/>
      <c r="F115" s="119"/>
      <c r="G115" s="119"/>
      <c r="H115" s="119"/>
      <c r="I115" s="119"/>
      <c r="J115" s="119"/>
      <c r="K115" s="119"/>
      <c r="L115" s="119"/>
      <c r="M115" s="119"/>
      <c r="N115" s="119"/>
      <c r="O115" s="119"/>
      <c r="P115" s="119"/>
      <c r="Q115" s="164"/>
      <c r="R115" s="162"/>
      <c r="S115" s="157"/>
      <c r="T115" s="157"/>
      <c r="U115" s="157"/>
      <c r="V115" s="157"/>
      <c r="W115" s="157"/>
      <c r="X115" s="157"/>
      <c r="Y115" s="119"/>
      <c r="Z115" s="119"/>
      <c r="AA115" s="157"/>
      <c r="AB115" s="157"/>
      <c r="AC115" s="202"/>
      <c r="AD115" s="203"/>
      <c r="AE115" s="162"/>
      <c r="AF115" s="119"/>
      <c r="AG115" s="157"/>
      <c r="AH115" s="157"/>
      <c r="AI115" s="157"/>
      <c r="AJ115" s="157"/>
      <c r="AK115" s="157"/>
      <c r="AL115" s="157"/>
      <c r="AM115" s="137"/>
      <c r="AN115" s="135"/>
      <c r="AO115" s="104"/>
      <c r="AP115" s="157"/>
      <c r="AQ115" s="157"/>
      <c r="AR115" s="157"/>
      <c r="AS115" s="157"/>
      <c r="AT115" s="157"/>
      <c r="AU115" s="136"/>
      <c r="AV115" s="137"/>
      <c r="AW115" s="101"/>
      <c r="AX115" s="174"/>
      <c r="AY115" s="177"/>
      <c r="BC115" s="62"/>
    </row>
    <row r="116" spans="1:55" ht="9.9499999999999993" customHeight="1" x14ac:dyDescent="0.25">
      <c r="A116" s="206"/>
      <c r="B116" s="209"/>
      <c r="C116" s="212"/>
      <c r="D116" s="215"/>
      <c r="E116" s="218"/>
      <c r="F116" s="120"/>
      <c r="G116" s="120"/>
      <c r="H116" s="120"/>
      <c r="I116" s="120"/>
      <c r="J116" s="120"/>
      <c r="K116" s="120"/>
      <c r="L116" s="120"/>
      <c r="M116" s="120"/>
      <c r="N116" s="120"/>
      <c r="O116" s="120"/>
      <c r="P116" s="120"/>
      <c r="Q116" s="165"/>
      <c r="R116" s="162"/>
      <c r="S116" s="157"/>
      <c r="T116" s="157"/>
      <c r="U116" s="157"/>
      <c r="V116" s="157"/>
      <c r="W116" s="157"/>
      <c r="X116" s="157"/>
      <c r="Y116" s="120"/>
      <c r="Z116" s="120"/>
      <c r="AA116" s="157"/>
      <c r="AB116" s="157"/>
      <c r="AC116" s="202"/>
      <c r="AD116" s="203"/>
      <c r="AE116" s="162"/>
      <c r="AF116" s="120"/>
      <c r="AG116" s="157"/>
      <c r="AH116" s="157"/>
      <c r="AI116" s="157"/>
      <c r="AJ116" s="157"/>
      <c r="AK116" s="157"/>
      <c r="AL116" s="157"/>
      <c r="AM116" s="137"/>
      <c r="AN116" s="135"/>
      <c r="AO116" s="105"/>
      <c r="AP116" s="157"/>
      <c r="AQ116" s="157"/>
      <c r="AR116" s="157"/>
      <c r="AS116" s="157"/>
      <c r="AT116" s="157"/>
      <c r="AU116" s="136"/>
      <c r="AV116" s="137"/>
      <c r="AW116" s="102"/>
      <c r="AX116" s="175"/>
      <c r="AY116" s="178"/>
      <c r="BC116" s="62"/>
    </row>
    <row r="117" spans="1:55" ht="9.9499999999999993" customHeight="1" x14ac:dyDescent="0.25">
      <c r="A117" s="179"/>
      <c r="B117" s="182"/>
      <c r="C117" s="185"/>
      <c r="D117" s="188"/>
      <c r="E117" s="191">
        <f>'Pontuaçoes Solo'!J117:J121</f>
        <v>0</v>
      </c>
      <c r="F117" s="115">
        <f>'Pontuaçoes Solo'!K117:K121</f>
        <v>0</v>
      </c>
      <c r="G117" s="115">
        <f>'Pontuaçoes Solo'!L117:L121</f>
        <v>0</v>
      </c>
      <c r="H117" s="115">
        <f>'Pontuaçoes Solo'!M117:M121</f>
        <v>0</v>
      </c>
      <c r="I117" s="115">
        <f>'Pontuaçoes Solo'!N117:N121</f>
        <v>0</v>
      </c>
      <c r="J117" s="115">
        <f>'Pontuaçoes Solo'!O117:O121</f>
        <v>0</v>
      </c>
      <c r="K117" s="115">
        <f>'Pontuaçoes Solo'!P117:P121</f>
        <v>0</v>
      </c>
      <c r="L117" s="115">
        <f>'Pontuaçoes Solo'!Q117:Q121</f>
        <v>0</v>
      </c>
      <c r="M117" s="115">
        <f>'Pontuaçoes Solo'!R117:R121</f>
        <v>0</v>
      </c>
      <c r="N117" s="115">
        <f>'Pontuaçoes Solo'!S117:S121</f>
        <v>0</v>
      </c>
      <c r="O117" s="115">
        <f>'Pontuaçoes Solo'!T117:T121</f>
        <v>0</v>
      </c>
      <c r="P117" s="115">
        <f>'Pontuaçoes Solo'!U117:U121</f>
        <v>0</v>
      </c>
      <c r="Q117" s="194">
        <f>(E117+F117)-P117</f>
        <v>0</v>
      </c>
      <c r="R117" s="169">
        <f>'Pontuaçoes Aparelho'!J117:J121</f>
        <v>0</v>
      </c>
      <c r="S117" s="156">
        <f>'Pontuaçoes Aparelho'!K117:K121</f>
        <v>0</v>
      </c>
      <c r="T117" s="156">
        <f>'Pontuaçoes Aparelho'!L117:L121</f>
        <v>0</v>
      </c>
      <c r="U117" s="156">
        <f>'Pontuaçoes Aparelho'!M117:M121</f>
        <v>0</v>
      </c>
      <c r="V117" s="156">
        <f>'Pontuaçoes Aparelho'!N117:N121</f>
        <v>0</v>
      </c>
      <c r="W117" s="156">
        <f>'Pontuaçoes Aparelho'!O117:O121</f>
        <v>0</v>
      </c>
      <c r="X117" s="156">
        <f>'Pontuaçoes Aparelho'!P117:P121</f>
        <v>0</v>
      </c>
      <c r="Y117" s="115">
        <f>'Pontuaçoes Aparelho'!Q117:Q121</f>
        <v>0</v>
      </c>
      <c r="Z117" s="115">
        <f>'Pontuaçoes Aparelho'!R117:R121</f>
        <v>0</v>
      </c>
      <c r="AA117" s="156">
        <f>'Pontuaçoes Aparelho'!S117:S121</f>
        <v>0</v>
      </c>
      <c r="AB117" s="156">
        <f>'Pontuaçoes Aparelho'!T117:T121</f>
        <v>0</v>
      </c>
      <c r="AC117" s="198">
        <f t="shared" ref="AC117" si="146">(R117+S117)-AB117</f>
        <v>0</v>
      </c>
      <c r="AD117" s="200">
        <f>'Pontuaçoes Aparelho'!U117:U121</f>
        <v>0</v>
      </c>
      <c r="AE117" s="169">
        <f>'Pontuaçoes Salto'!J117:J121</f>
        <v>0</v>
      </c>
      <c r="AF117" s="115">
        <f>'Pontuaçoes Salto'!K117:K121</f>
        <v>0</v>
      </c>
      <c r="AG117" s="156">
        <f>'Pontuaçoes Salto'!L117:L121</f>
        <v>0</v>
      </c>
      <c r="AH117" s="156">
        <f>'Pontuaçoes Salto'!M117:M121</f>
        <v>0</v>
      </c>
      <c r="AI117" s="156">
        <f>'Pontuaçoes Salto'!N117:N121</f>
        <v>0</v>
      </c>
      <c r="AJ117" s="156">
        <f>'Pontuaçoes Salto'!O117:O121</f>
        <v>0</v>
      </c>
      <c r="AK117" s="156">
        <f>'Pontuaçoes Salto'!P117:P121</f>
        <v>0</v>
      </c>
      <c r="AL117" s="156">
        <f t="shared" ref="AL117" si="147">SUM(AG117:AK121)</f>
        <v>0</v>
      </c>
      <c r="AM117" s="134">
        <f t="shared" ref="AM117" si="148">(AE117+AF117)-AL117</f>
        <v>0</v>
      </c>
      <c r="AN117" s="132">
        <f>'Pontuaçoes Salto'!T117:T121</f>
        <v>0</v>
      </c>
      <c r="AO117" s="106">
        <f>'Pontuaçoes Salto'!U117:U121</f>
        <v>0</v>
      </c>
      <c r="AP117" s="156"/>
      <c r="AQ117" s="156"/>
      <c r="AR117" s="156"/>
      <c r="AS117" s="156"/>
      <c r="AT117" s="156"/>
      <c r="AU117" s="133">
        <f t="shared" ref="AU117" si="149">SUM(AP117:AT121)</f>
        <v>0</v>
      </c>
      <c r="AV117" s="134">
        <f t="shared" ref="AV117" si="150">(AN117+AO117)-AU117</f>
        <v>0</v>
      </c>
      <c r="AW117" s="100">
        <f t="shared" ref="AW117" si="151">(AM117+AV117)/2</f>
        <v>0</v>
      </c>
      <c r="AX117" s="166">
        <f t="shared" ref="AX117" si="152">Q117+AC117+AW117</f>
        <v>0</v>
      </c>
      <c r="AY117" s="170">
        <f t="shared" ref="AY117" si="153">RANK(AX117,$AX$12:$AX$261,0)</f>
        <v>1</v>
      </c>
      <c r="BC117" s="62"/>
    </row>
    <row r="118" spans="1:55" s="62" customFormat="1" ht="9.9499999999999993" customHeight="1" x14ac:dyDescent="0.25">
      <c r="A118" s="180"/>
      <c r="B118" s="183"/>
      <c r="C118" s="186"/>
      <c r="D118" s="189"/>
      <c r="E118" s="192"/>
      <c r="F118" s="116"/>
      <c r="G118" s="116"/>
      <c r="H118" s="116"/>
      <c r="I118" s="116"/>
      <c r="J118" s="116"/>
      <c r="K118" s="116"/>
      <c r="L118" s="116"/>
      <c r="M118" s="116"/>
      <c r="N118" s="116"/>
      <c r="O118" s="116"/>
      <c r="P118" s="116"/>
      <c r="Q118" s="195"/>
      <c r="R118" s="169"/>
      <c r="S118" s="156"/>
      <c r="T118" s="156"/>
      <c r="U118" s="156"/>
      <c r="V118" s="156"/>
      <c r="W118" s="156"/>
      <c r="X118" s="156"/>
      <c r="Y118" s="116"/>
      <c r="Z118" s="116"/>
      <c r="AA118" s="156"/>
      <c r="AB118" s="156"/>
      <c r="AC118" s="198"/>
      <c r="AD118" s="200"/>
      <c r="AE118" s="169"/>
      <c r="AF118" s="116"/>
      <c r="AG118" s="156"/>
      <c r="AH118" s="156"/>
      <c r="AI118" s="156"/>
      <c r="AJ118" s="156"/>
      <c r="AK118" s="156"/>
      <c r="AL118" s="156"/>
      <c r="AM118" s="134"/>
      <c r="AN118" s="132"/>
      <c r="AO118" s="107"/>
      <c r="AP118" s="156"/>
      <c r="AQ118" s="156"/>
      <c r="AR118" s="156"/>
      <c r="AS118" s="156"/>
      <c r="AT118" s="156"/>
      <c r="AU118" s="133"/>
      <c r="AV118" s="134"/>
      <c r="AW118" s="101"/>
      <c r="AX118" s="167"/>
      <c r="AY118" s="171"/>
    </row>
    <row r="119" spans="1:55" ht="9.9499999999999993" customHeight="1" x14ac:dyDescent="0.25">
      <c r="A119" s="180"/>
      <c r="B119" s="183"/>
      <c r="C119" s="186"/>
      <c r="D119" s="189"/>
      <c r="E119" s="192"/>
      <c r="F119" s="116"/>
      <c r="G119" s="116"/>
      <c r="H119" s="116"/>
      <c r="I119" s="116"/>
      <c r="J119" s="116"/>
      <c r="K119" s="116"/>
      <c r="L119" s="116"/>
      <c r="M119" s="116"/>
      <c r="N119" s="116"/>
      <c r="O119" s="116"/>
      <c r="P119" s="116"/>
      <c r="Q119" s="195"/>
      <c r="R119" s="169"/>
      <c r="S119" s="156"/>
      <c r="T119" s="156"/>
      <c r="U119" s="156"/>
      <c r="V119" s="156"/>
      <c r="W119" s="156"/>
      <c r="X119" s="156"/>
      <c r="Y119" s="116"/>
      <c r="Z119" s="116"/>
      <c r="AA119" s="156"/>
      <c r="AB119" s="156"/>
      <c r="AC119" s="198"/>
      <c r="AD119" s="200"/>
      <c r="AE119" s="169"/>
      <c r="AF119" s="116"/>
      <c r="AG119" s="156"/>
      <c r="AH119" s="156"/>
      <c r="AI119" s="156"/>
      <c r="AJ119" s="156"/>
      <c r="AK119" s="156"/>
      <c r="AL119" s="156"/>
      <c r="AM119" s="134"/>
      <c r="AN119" s="132"/>
      <c r="AO119" s="107"/>
      <c r="AP119" s="156"/>
      <c r="AQ119" s="156"/>
      <c r="AR119" s="156"/>
      <c r="AS119" s="156"/>
      <c r="AT119" s="156"/>
      <c r="AU119" s="133"/>
      <c r="AV119" s="134"/>
      <c r="AW119" s="101"/>
      <c r="AX119" s="167"/>
      <c r="AY119" s="171"/>
    </row>
    <row r="120" spans="1:55" ht="9.9499999999999993" customHeight="1" x14ac:dyDescent="0.25">
      <c r="A120" s="180"/>
      <c r="B120" s="183"/>
      <c r="C120" s="186"/>
      <c r="D120" s="189"/>
      <c r="E120" s="192"/>
      <c r="F120" s="116"/>
      <c r="G120" s="116"/>
      <c r="H120" s="116"/>
      <c r="I120" s="116"/>
      <c r="J120" s="116"/>
      <c r="K120" s="116"/>
      <c r="L120" s="116"/>
      <c r="M120" s="116"/>
      <c r="N120" s="116"/>
      <c r="O120" s="116"/>
      <c r="P120" s="116"/>
      <c r="Q120" s="195"/>
      <c r="R120" s="169"/>
      <c r="S120" s="156"/>
      <c r="T120" s="156"/>
      <c r="U120" s="156"/>
      <c r="V120" s="156"/>
      <c r="W120" s="156"/>
      <c r="X120" s="156"/>
      <c r="Y120" s="116"/>
      <c r="Z120" s="116"/>
      <c r="AA120" s="156"/>
      <c r="AB120" s="156"/>
      <c r="AC120" s="198"/>
      <c r="AD120" s="200"/>
      <c r="AE120" s="169"/>
      <c r="AF120" s="116"/>
      <c r="AG120" s="156"/>
      <c r="AH120" s="156"/>
      <c r="AI120" s="156"/>
      <c r="AJ120" s="156"/>
      <c r="AK120" s="156"/>
      <c r="AL120" s="156"/>
      <c r="AM120" s="134"/>
      <c r="AN120" s="132"/>
      <c r="AO120" s="107"/>
      <c r="AP120" s="156"/>
      <c r="AQ120" s="156"/>
      <c r="AR120" s="156"/>
      <c r="AS120" s="156"/>
      <c r="AT120" s="156"/>
      <c r="AU120" s="133"/>
      <c r="AV120" s="134"/>
      <c r="AW120" s="101"/>
      <c r="AX120" s="167"/>
      <c r="AY120" s="171"/>
    </row>
    <row r="121" spans="1:55" ht="9.9499999999999993" customHeight="1" x14ac:dyDescent="0.25">
      <c r="A121" s="181"/>
      <c r="B121" s="184"/>
      <c r="C121" s="187"/>
      <c r="D121" s="190"/>
      <c r="E121" s="193"/>
      <c r="F121" s="117"/>
      <c r="G121" s="117"/>
      <c r="H121" s="117"/>
      <c r="I121" s="117"/>
      <c r="J121" s="117"/>
      <c r="K121" s="117"/>
      <c r="L121" s="117"/>
      <c r="M121" s="117"/>
      <c r="N121" s="117"/>
      <c r="O121" s="117"/>
      <c r="P121" s="117"/>
      <c r="Q121" s="196"/>
      <c r="R121" s="169"/>
      <c r="S121" s="156"/>
      <c r="T121" s="156"/>
      <c r="U121" s="156"/>
      <c r="V121" s="156"/>
      <c r="W121" s="156"/>
      <c r="X121" s="156"/>
      <c r="Y121" s="117"/>
      <c r="Z121" s="117"/>
      <c r="AA121" s="156"/>
      <c r="AB121" s="156"/>
      <c r="AC121" s="198"/>
      <c r="AD121" s="200"/>
      <c r="AE121" s="169"/>
      <c r="AF121" s="117"/>
      <c r="AG121" s="156"/>
      <c r="AH121" s="156"/>
      <c r="AI121" s="156"/>
      <c r="AJ121" s="156"/>
      <c r="AK121" s="156"/>
      <c r="AL121" s="156"/>
      <c r="AM121" s="134"/>
      <c r="AN121" s="132"/>
      <c r="AO121" s="108"/>
      <c r="AP121" s="156"/>
      <c r="AQ121" s="156"/>
      <c r="AR121" s="156"/>
      <c r="AS121" s="156"/>
      <c r="AT121" s="156"/>
      <c r="AU121" s="133"/>
      <c r="AV121" s="134"/>
      <c r="AW121" s="102"/>
      <c r="AX121" s="168"/>
      <c r="AY121" s="172"/>
    </row>
    <row r="122" spans="1:55" ht="9.9499999999999993" customHeight="1" x14ac:dyDescent="0.25">
      <c r="A122" s="204"/>
      <c r="B122" s="207"/>
      <c r="C122" s="210"/>
      <c r="D122" s="213"/>
      <c r="E122" s="216">
        <f>'Pontuaçoes Solo'!J122:J126</f>
        <v>0</v>
      </c>
      <c r="F122" s="118">
        <f>'Pontuaçoes Solo'!K122:K126</f>
        <v>0</v>
      </c>
      <c r="G122" s="118">
        <f>'Pontuaçoes Solo'!L122:L126</f>
        <v>0</v>
      </c>
      <c r="H122" s="118">
        <f>'Pontuaçoes Solo'!M122:M126</f>
        <v>0</v>
      </c>
      <c r="I122" s="118">
        <f>'Pontuaçoes Solo'!N122:N126</f>
        <v>0</v>
      </c>
      <c r="J122" s="118">
        <f>'Pontuaçoes Solo'!O122:O126</f>
        <v>0</v>
      </c>
      <c r="K122" s="118">
        <f>'Pontuaçoes Solo'!P122:P126</f>
        <v>0</v>
      </c>
      <c r="L122" s="118">
        <f>'Pontuaçoes Solo'!Q122:Q126</f>
        <v>0</v>
      </c>
      <c r="M122" s="118">
        <f>'Pontuaçoes Solo'!R122:R126</f>
        <v>0</v>
      </c>
      <c r="N122" s="118">
        <f>'Pontuaçoes Solo'!S122:S126</f>
        <v>0</v>
      </c>
      <c r="O122" s="118">
        <f>'Pontuaçoes Solo'!T122:T126</f>
        <v>0</v>
      </c>
      <c r="P122" s="118">
        <f>'Pontuaçoes Solo'!U122:U126</f>
        <v>0</v>
      </c>
      <c r="Q122" s="163">
        <f>(E122+F122)-P122</f>
        <v>0</v>
      </c>
      <c r="R122" s="162">
        <f>'Pontuaçoes Aparelho'!J122:J126</f>
        <v>0</v>
      </c>
      <c r="S122" s="157">
        <f>'Pontuaçoes Aparelho'!K122:K126</f>
        <v>0</v>
      </c>
      <c r="T122" s="157">
        <f>'Pontuaçoes Aparelho'!L122:L126</f>
        <v>0</v>
      </c>
      <c r="U122" s="157">
        <f>'Pontuaçoes Aparelho'!M122:M126</f>
        <v>0</v>
      </c>
      <c r="V122" s="157">
        <f>'Pontuaçoes Aparelho'!N122:N126</f>
        <v>0</v>
      </c>
      <c r="W122" s="157">
        <f>'Pontuaçoes Aparelho'!O122:O126</f>
        <v>0</v>
      </c>
      <c r="X122" s="157">
        <f>'Pontuaçoes Aparelho'!P122:P126</f>
        <v>0</v>
      </c>
      <c r="Y122" s="118">
        <f>'Pontuaçoes Aparelho'!Q122:Q126</f>
        <v>0</v>
      </c>
      <c r="Z122" s="118">
        <f>'Pontuaçoes Aparelho'!R122:R126</f>
        <v>0</v>
      </c>
      <c r="AA122" s="157">
        <f>'Pontuaçoes Aparelho'!S122:S126</f>
        <v>0</v>
      </c>
      <c r="AB122" s="157">
        <f>'Pontuaçoes Aparelho'!T122:T126</f>
        <v>0</v>
      </c>
      <c r="AC122" s="202">
        <f>(R122+S122)-AB122</f>
        <v>0</v>
      </c>
      <c r="AD122" s="203">
        <f>'Pontuaçoes Aparelho'!U122:U126</f>
        <v>0</v>
      </c>
      <c r="AE122" s="162">
        <f>'Pontuaçoes Salto'!J122:J126</f>
        <v>0</v>
      </c>
      <c r="AF122" s="118">
        <f>'Pontuaçoes Salto'!K122:K126</f>
        <v>0</v>
      </c>
      <c r="AG122" s="157">
        <f>'Pontuaçoes Salto'!L122:L126</f>
        <v>0</v>
      </c>
      <c r="AH122" s="157">
        <f>'Pontuaçoes Salto'!M122:M126</f>
        <v>0</v>
      </c>
      <c r="AI122" s="157">
        <f>'Pontuaçoes Salto'!N122:N126</f>
        <v>0</v>
      </c>
      <c r="AJ122" s="157">
        <f>'Pontuaçoes Salto'!O122:O126</f>
        <v>0</v>
      </c>
      <c r="AK122" s="157">
        <f>'Pontuaçoes Salto'!P122:P126</f>
        <v>0</v>
      </c>
      <c r="AL122" s="157">
        <f t="shared" ref="AL122" si="154">SUM(AG122:AK126)</f>
        <v>0</v>
      </c>
      <c r="AM122" s="137">
        <f t="shared" ref="AM122" si="155">(AE122+AF122)-AL122</f>
        <v>0</v>
      </c>
      <c r="AN122" s="135">
        <f>'Pontuaçoes Salto'!T122:T126</f>
        <v>0</v>
      </c>
      <c r="AO122" s="103">
        <f>'Pontuaçoes Salto'!U122:U126</f>
        <v>0</v>
      </c>
      <c r="AP122" s="157"/>
      <c r="AQ122" s="157"/>
      <c r="AR122" s="157"/>
      <c r="AS122" s="157"/>
      <c r="AT122" s="157"/>
      <c r="AU122" s="136">
        <f t="shared" ref="AU122" si="156">SUM(AP122:AT126)</f>
        <v>0</v>
      </c>
      <c r="AV122" s="137">
        <f t="shared" ref="AV122" si="157">(AN122+AO122)-AU122</f>
        <v>0</v>
      </c>
      <c r="AW122" s="100">
        <f t="shared" ref="AW122" si="158">(AM122+AV122)/2</f>
        <v>0</v>
      </c>
      <c r="AX122" s="173">
        <f t="shared" ref="AX122" si="159">Q122+AC122+AW122</f>
        <v>0</v>
      </c>
      <c r="AY122" s="176">
        <f t="shared" ref="AY122" si="160">RANK(AX122,$AX$12:$AX$261,0)</f>
        <v>1</v>
      </c>
    </row>
    <row r="123" spans="1:55" ht="9.9499999999999993" customHeight="1" x14ac:dyDescent="0.25">
      <c r="A123" s="205"/>
      <c r="B123" s="208"/>
      <c r="C123" s="211"/>
      <c r="D123" s="214"/>
      <c r="E123" s="217"/>
      <c r="F123" s="119"/>
      <c r="G123" s="119"/>
      <c r="H123" s="119"/>
      <c r="I123" s="119"/>
      <c r="J123" s="119"/>
      <c r="K123" s="119"/>
      <c r="L123" s="119"/>
      <c r="M123" s="119"/>
      <c r="N123" s="119"/>
      <c r="O123" s="119"/>
      <c r="P123" s="119"/>
      <c r="Q123" s="164"/>
      <c r="R123" s="162"/>
      <c r="S123" s="157"/>
      <c r="T123" s="157"/>
      <c r="U123" s="157"/>
      <c r="V123" s="157"/>
      <c r="W123" s="157"/>
      <c r="X123" s="157"/>
      <c r="Y123" s="119"/>
      <c r="Z123" s="119"/>
      <c r="AA123" s="157"/>
      <c r="AB123" s="157"/>
      <c r="AC123" s="202"/>
      <c r="AD123" s="203"/>
      <c r="AE123" s="162"/>
      <c r="AF123" s="119"/>
      <c r="AG123" s="157"/>
      <c r="AH123" s="157"/>
      <c r="AI123" s="157"/>
      <c r="AJ123" s="157"/>
      <c r="AK123" s="157"/>
      <c r="AL123" s="157"/>
      <c r="AM123" s="137"/>
      <c r="AN123" s="135"/>
      <c r="AO123" s="104"/>
      <c r="AP123" s="157"/>
      <c r="AQ123" s="157"/>
      <c r="AR123" s="157"/>
      <c r="AS123" s="157"/>
      <c r="AT123" s="157"/>
      <c r="AU123" s="136"/>
      <c r="AV123" s="137"/>
      <c r="AW123" s="101"/>
      <c r="AX123" s="174"/>
      <c r="AY123" s="177"/>
    </row>
    <row r="124" spans="1:55" ht="9.9499999999999993" customHeight="1" x14ac:dyDescent="0.25">
      <c r="A124" s="205"/>
      <c r="B124" s="208"/>
      <c r="C124" s="211"/>
      <c r="D124" s="214"/>
      <c r="E124" s="217"/>
      <c r="F124" s="119"/>
      <c r="G124" s="119"/>
      <c r="H124" s="119"/>
      <c r="I124" s="119"/>
      <c r="J124" s="119"/>
      <c r="K124" s="119"/>
      <c r="L124" s="119"/>
      <c r="M124" s="119"/>
      <c r="N124" s="119"/>
      <c r="O124" s="119"/>
      <c r="P124" s="119"/>
      <c r="Q124" s="164"/>
      <c r="R124" s="162"/>
      <c r="S124" s="157"/>
      <c r="T124" s="157"/>
      <c r="U124" s="157"/>
      <c r="V124" s="157"/>
      <c r="W124" s="157"/>
      <c r="X124" s="157"/>
      <c r="Y124" s="119"/>
      <c r="Z124" s="119"/>
      <c r="AA124" s="157"/>
      <c r="AB124" s="157"/>
      <c r="AC124" s="202"/>
      <c r="AD124" s="203"/>
      <c r="AE124" s="162"/>
      <c r="AF124" s="119"/>
      <c r="AG124" s="157"/>
      <c r="AH124" s="157"/>
      <c r="AI124" s="157"/>
      <c r="AJ124" s="157"/>
      <c r="AK124" s="157"/>
      <c r="AL124" s="157"/>
      <c r="AM124" s="137"/>
      <c r="AN124" s="135"/>
      <c r="AO124" s="104"/>
      <c r="AP124" s="157"/>
      <c r="AQ124" s="157"/>
      <c r="AR124" s="157"/>
      <c r="AS124" s="157"/>
      <c r="AT124" s="157"/>
      <c r="AU124" s="136"/>
      <c r="AV124" s="137"/>
      <c r="AW124" s="101"/>
      <c r="AX124" s="174"/>
      <c r="AY124" s="177"/>
    </row>
    <row r="125" spans="1:55" ht="9.9499999999999993" customHeight="1" x14ac:dyDescent="0.25">
      <c r="A125" s="205"/>
      <c r="B125" s="208"/>
      <c r="C125" s="211"/>
      <c r="D125" s="214"/>
      <c r="E125" s="217"/>
      <c r="F125" s="119"/>
      <c r="G125" s="119"/>
      <c r="H125" s="119"/>
      <c r="I125" s="119"/>
      <c r="J125" s="119"/>
      <c r="K125" s="119"/>
      <c r="L125" s="119"/>
      <c r="M125" s="119"/>
      <c r="N125" s="119"/>
      <c r="O125" s="119"/>
      <c r="P125" s="119"/>
      <c r="Q125" s="164"/>
      <c r="R125" s="162"/>
      <c r="S125" s="157"/>
      <c r="T125" s="157"/>
      <c r="U125" s="157"/>
      <c r="V125" s="157"/>
      <c r="W125" s="157"/>
      <c r="X125" s="157"/>
      <c r="Y125" s="119"/>
      <c r="Z125" s="119"/>
      <c r="AA125" s="157"/>
      <c r="AB125" s="157"/>
      <c r="AC125" s="202"/>
      <c r="AD125" s="203"/>
      <c r="AE125" s="162"/>
      <c r="AF125" s="119"/>
      <c r="AG125" s="157"/>
      <c r="AH125" s="157"/>
      <c r="AI125" s="157"/>
      <c r="AJ125" s="157"/>
      <c r="AK125" s="157"/>
      <c r="AL125" s="157"/>
      <c r="AM125" s="137"/>
      <c r="AN125" s="135"/>
      <c r="AO125" s="104"/>
      <c r="AP125" s="157"/>
      <c r="AQ125" s="157"/>
      <c r="AR125" s="157"/>
      <c r="AS125" s="157"/>
      <c r="AT125" s="157"/>
      <c r="AU125" s="136"/>
      <c r="AV125" s="137"/>
      <c r="AW125" s="101"/>
      <c r="AX125" s="174"/>
      <c r="AY125" s="177"/>
    </row>
    <row r="126" spans="1:55" ht="9.9499999999999993" customHeight="1" x14ac:dyDescent="0.25">
      <c r="A126" s="206"/>
      <c r="B126" s="209"/>
      <c r="C126" s="212"/>
      <c r="D126" s="215"/>
      <c r="E126" s="218"/>
      <c r="F126" s="120"/>
      <c r="G126" s="120"/>
      <c r="H126" s="120"/>
      <c r="I126" s="120"/>
      <c r="J126" s="120"/>
      <c r="K126" s="120"/>
      <c r="L126" s="120"/>
      <c r="M126" s="120"/>
      <c r="N126" s="120"/>
      <c r="O126" s="120"/>
      <c r="P126" s="120"/>
      <c r="Q126" s="165"/>
      <c r="R126" s="162"/>
      <c r="S126" s="157"/>
      <c r="T126" s="157"/>
      <c r="U126" s="157"/>
      <c r="V126" s="157"/>
      <c r="W126" s="157"/>
      <c r="X126" s="157"/>
      <c r="Y126" s="120"/>
      <c r="Z126" s="120"/>
      <c r="AA126" s="157"/>
      <c r="AB126" s="157"/>
      <c r="AC126" s="202"/>
      <c r="AD126" s="203"/>
      <c r="AE126" s="162"/>
      <c r="AF126" s="120"/>
      <c r="AG126" s="157"/>
      <c r="AH126" s="157"/>
      <c r="AI126" s="157"/>
      <c r="AJ126" s="157"/>
      <c r="AK126" s="157"/>
      <c r="AL126" s="157"/>
      <c r="AM126" s="137"/>
      <c r="AN126" s="135"/>
      <c r="AO126" s="105"/>
      <c r="AP126" s="157"/>
      <c r="AQ126" s="157"/>
      <c r="AR126" s="157"/>
      <c r="AS126" s="157"/>
      <c r="AT126" s="157"/>
      <c r="AU126" s="136"/>
      <c r="AV126" s="137"/>
      <c r="AW126" s="102"/>
      <c r="AX126" s="175"/>
      <c r="AY126" s="178"/>
    </row>
    <row r="127" spans="1:55" ht="9.9499999999999993" customHeight="1" x14ac:dyDescent="0.25">
      <c r="A127" s="179"/>
      <c r="B127" s="182"/>
      <c r="C127" s="185"/>
      <c r="D127" s="188"/>
      <c r="E127" s="191">
        <f>'Pontuaçoes Solo'!J127:J131</f>
        <v>0</v>
      </c>
      <c r="F127" s="115">
        <f>'Pontuaçoes Solo'!K127:K131</f>
        <v>0</v>
      </c>
      <c r="G127" s="115">
        <f>'Pontuaçoes Solo'!L127:L131</f>
        <v>0</v>
      </c>
      <c r="H127" s="115">
        <f>'Pontuaçoes Solo'!M127:M131</f>
        <v>0</v>
      </c>
      <c r="I127" s="115">
        <f>'Pontuaçoes Solo'!N127:N131</f>
        <v>0</v>
      </c>
      <c r="J127" s="115">
        <f>'Pontuaçoes Solo'!O127:O131</f>
        <v>0</v>
      </c>
      <c r="K127" s="115">
        <f>'Pontuaçoes Solo'!P127:P131</f>
        <v>0</v>
      </c>
      <c r="L127" s="115">
        <f>'Pontuaçoes Solo'!Q127:Q131</f>
        <v>0</v>
      </c>
      <c r="M127" s="115">
        <f>'Pontuaçoes Solo'!R127:R131</f>
        <v>0</v>
      </c>
      <c r="N127" s="115">
        <f>'Pontuaçoes Solo'!S127:S131</f>
        <v>0</v>
      </c>
      <c r="O127" s="115">
        <f>'Pontuaçoes Solo'!T127:T131</f>
        <v>0</v>
      </c>
      <c r="P127" s="115">
        <f>'Pontuaçoes Solo'!U127:U131</f>
        <v>0</v>
      </c>
      <c r="Q127" s="194">
        <f>(E127+F127)-P127</f>
        <v>0</v>
      </c>
      <c r="R127" s="169">
        <f>'Pontuaçoes Aparelho'!J127:J131</f>
        <v>0</v>
      </c>
      <c r="S127" s="156">
        <f>'Pontuaçoes Aparelho'!K127:K131</f>
        <v>0</v>
      </c>
      <c r="T127" s="156">
        <f>'Pontuaçoes Aparelho'!L127:L131</f>
        <v>0</v>
      </c>
      <c r="U127" s="156">
        <f>'Pontuaçoes Aparelho'!M127:M131</f>
        <v>0</v>
      </c>
      <c r="V127" s="156">
        <f>'Pontuaçoes Aparelho'!N127:N131</f>
        <v>0</v>
      </c>
      <c r="W127" s="156">
        <f>'Pontuaçoes Aparelho'!O127:O131</f>
        <v>0</v>
      </c>
      <c r="X127" s="156">
        <f>'Pontuaçoes Aparelho'!P127:P131</f>
        <v>0</v>
      </c>
      <c r="Y127" s="115">
        <f>'Pontuaçoes Aparelho'!Q127:Q131</f>
        <v>0</v>
      </c>
      <c r="Z127" s="115">
        <f>'Pontuaçoes Aparelho'!R127:R131</f>
        <v>0</v>
      </c>
      <c r="AA127" s="156">
        <f>'Pontuaçoes Aparelho'!S127:S131</f>
        <v>0</v>
      </c>
      <c r="AB127" s="156">
        <f>'Pontuaçoes Aparelho'!T127:T131</f>
        <v>0</v>
      </c>
      <c r="AC127" s="198">
        <f t="shared" ref="AC127" si="161">(R127+S127)-AB127</f>
        <v>0</v>
      </c>
      <c r="AD127" s="200">
        <f>'Pontuaçoes Aparelho'!U127:U131</f>
        <v>0</v>
      </c>
      <c r="AE127" s="169">
        <f>'Pontuaçoes Salto'!J127:J131</f>
        <v>0</v>
      </c>
      <c r="AF127" s="115">
        <f>'Pontuaçoes Salto'!K127:K131</f>
        <v>0</v>
      </c>
      <c r="AG127" s="156">
        <f>'Pontuaçoes Salto'!L127:L131</f>
        <v>0</v>
      </c>
      <c r="AH127" s="156">
        <f>'Pontuaçoes Salto'!M127:M131</f>
        <v>0</v>
      </c>
      <c r="AI127" s="156">
        <f>'Pontuaçoes Salto'!N127:N131</f>
        <v>0</v>
      </c>
      <c r="AJ127" s="156">
        <f>'Pontuaçoes Salto'!O127:O131</f>
        <v>0</v>
      </c>
      <c r="AK127" s="156">
        <f>'Pontuaçoes Salto'!P127:P131</f>
        <v>0</v>
      </c>
      <c r="AL127" s="156">
        <f t="shared" ref="AL127" si="162">SUM(AG127:AK131)</f>
        <v>0</v>
      </c>
      <c r="AM127" s="134">
        <f t="shared" ref="AM127" si="163">(AE127+AF127)-AL127</f>
        <v>0</v>
      </c>
      <c r="AN127" s="132">
        <f>'Pontuaçoes Salto'!T127:T131</f>
        <v>0</v>
      </c>
      <c r="AO127" s="106">
        <f>'Pontuaçoes Salto'!U127:U131</f>
        <v>0</v>
      </c>
      <c r="AP127" s="133"/>
      <c r="AQ127" s="133"/>
      <c r="AR127" s="133"/>
      <c r="AS127" s="133"/>
      <c r="AT127" s="133"/>
      <c r="AU127" s="133">
        <f t="shared" ref="AU127" si="164">SUM(AP127:AT131)</f>
        <v>0</v>
      </c>
      <c r="AV127" s="134">
        <f t="shared" ref="AV127" si="165">(AN127+AO127)-AU127</f>
        <v>0</v>
      </c>
      <c r="AW127" s="100">
        <f t="shared" ref="AW127" si="166">(AM127+AV127)/2</f>
        <v>0</v>
      </c>
      <c r="AX127" s="166">
        <f t="shared" ref="AX127" si="167">Q127+AC127+AW127</f>
        <v>0</v>
      </c>
      <c r="AY127" s="170">
        <f t="shared" ref="AY127" si="168">RANK(AX127,$AX$12:$AX$261,0)</f>
        <v>1</v>
      </c>
    </row>
    <row r="128" spans="1:55" ht="9.9499999999999993" customHeight="1" x14ac:dyDescent="0.25">
      <c r="A128" s="180"/>
      <c r="B128" s="183"/>
      <c r="C128" s="186"/>
      <c r="D128" s="189"/>
      <c r="E128" s="192"/>
      <c r="F128" s="116"/>
      <c r="G128" s="116"/>
      <c r="H128" s="116"/>
      <c r="I128" s="116"/>
      <c r="J128" s="116"/>
      <c r="K128" s="116"/>
      <c r="L128" s="116"/>
      <c r="M128" s="116"/>
      <c r="N128" s="116"/>
      <c r="O128" s="116"/>
      <c r="P128" s="116"/>
      <c r="Q128" s="195"/>
      <c r="R128" s="169"/>
      <c r="S128" s="156"/>
      <c r="T128" s="156"/>
      <c r="U128" s="156"/>
      <c r="V128" s="156"/>
      <c r="W128" s="156"/>
      <c r="X128" s="156"/>
      <c r="Y128" s="116"/>
      <c r="Z128" s="116"/>
      <c r="AA128" s="156"/>
      <c r="AB128" s="156"/>
      <c r="AC128" s="198"/>
      <c r="AD128" s="200"/>
      <c r="AE128" s="169"/>
      <c r="AF128" s="116"/>
      <c r="AG128" s="156"/>
      <c r="AH128" s="156"/>
      <c r="AI128" s="156"/>
      <c r="AJ128" s="156"/>
      <c r="AK128" s="156"/>
      <c r="AL128" s="156"/>
      <c r="AM128" s="134"/>
      <c r="AN128" s="132"/>
      <c r="AO128" s="107"/>
      <c r="AP128" s="133"/>
      <c r="AQ128" s="133"/>
      <c r="AR128" s="133"/>
      <c r="AS128" s="133"/>
      <c r="AT128" s="133"/>
      <c r="AU128" s="133"/>
      <c r="AV128" s="134"/>
      <c r="AW128" s="101"/>
      <c r="AX128" s="167"/>
      <c r="AY128" s="171"/>
    </row>
    <row r="129" spans="1:51" ht="9.9499999999999993" customHeight="1" x14ac:dyDescent="0.25">
      <c r="A129" s="180"/>
      <c r="B129" s="183"/>
      <c r="C129" s="186"/>
      <c r="D129" s="189"/>
      <c r="E129" s="192"/>
      <c r="F129" s="116"/>
      <c r="G129" s="116"/>
      <c r="H129" s="116"/>
      <c r="I129" s="116"/>
      <c r="J129" s="116"/>
      <c r="K129" s="116"/>
      <c r="L129" s="116"/>
      <c r="M129" s="116"/>
      <c r="N129" s="116"/>
      <c r="O129" s="116"/>
      <c r="P129" s="116"/>
      <c r="Q129" s="195"/>
      <c r="R129" s="169"/>
      <c r="S129" s="156"/>
      <c r="T129" s="156"/>
      <c r="U129" s="156"/>
      <c r="V129" s="156"/>
      <c r="W129" s="156"/>
      <c r="X129" s="156"/>
      <c r="Y129" s="116"/>
      <c r="Z129" s="116"/>
      <c r="AA129" s="156"/>
      <c r="AB129" s="156"/>
      <c r="AC129" s="198"/>
      <c r="AD129" s="200"/>
      <c r="AE129" s="169"/>
      <c r="AF129" s="116"/>
      <c r="AG129" s="156"/>
      <c r="AH129" s="156"/>
      <c r="AI129" s="156"/>
      <c r="AJ129" s="156"/>
      <c r="AK129" s="156"/>
      <c r="AL129" s="156"/>
      <c r="AM129" s="134"/>
      <c r="AN129" s="132"/>
      <c r="AO129" s="107"/>
      <c r="AP129" s="133"/>
      <c r="AQ129" s="133"/>
      <c r="AR129" s="133"/>
      <c r="AS129" s="133"/>
      <c r="AT129" s="133"/>
      <c r="AU129" s="133"/>
      <c r="AV129" s="134"/>
      <c r="AW129" s="101"/>
      <c r="AX129" s="167"/>
      <c r="AY129" s="171"/>
    </row>
    <row r="130" spans="1:51" ht="9.9499999999999993" customHeight="1" x14ac:dyDescent="0.25">
      <c r="A130" s="180"/>
      <c r="B130" s="183"/>
      <c r="C130" s="186"/>
      <c r="D130" s="189"/>
      <c r="E130" s="192"/>
      <c r="F130" s="116"/>
      <c r="G130" s="116"/>
      <c r="H130" s="116"/>
      <c r="I130" s="116"/>
      <c r="J130" s="116"/>
      <c r="K130" s="116"/>
      <c r="L130" s="116"/>
      <c r="M130" s="116"/>
      <c r="N130" s="116"/>
      <c r="O130" s="116"/>
      <c r="P130" s="116"/>
      <c r="Q130" s="195"/>
      <c r="R130" s="169"/>
      <c r="S130" s="156"/>
      <c r="T130" s="156"/>
      <c r="U130" s="156"/>
      <c r="V130" s="156"/>
      <c r="W130" s="156"/>
      <c r="X130" s="156"/>
      <c r="Y130" s="116"/>
      <c r="Z130" s="116"/>
      <c r="AA130" s="156"/>
      <c r="AB130" s="156"/>
      <c r="AC130" s="198"/>
      <c r="AD130" s="200"/>
      <c r="AE130" s="169"/>
      <c r="AF130" s="116"/>
      <c r="AG130" s="156"/>
      <c r="AH130" s="156"/>
      <c r="AI130" s="156"/>
      <c r="AJ130" s="156"/>
      <c r="AK130" s="156"/>
      <c r="AL130" s="156"/>
      <c r="AM130" s="134"/>
      <c r="AN130" s="132"/>
      <c r="AO130" s="107"/>
      <c r="AP130" s="133"/>
      <c r="AQ130" s="133"/>
      <c r="AR130" s="133"/>
      <c r="AS130" s="133"/>
      <c r="AT130" s="133"/>
      <c r="AU130" s="133"/>
      <c r="AV130" s="134"/>
      <c r="AW130" s="101"/>
      <c r="AX130" s="167"/>
      <c r="AY130" s="171"/>
    </row>
    <row r="131" spans="1:51" ht="9.9499999999999993" customHeight="1" x14ac:dyDescent="0.25">
      <c r="A131" s="181"/>
      <c r="B131" s="184"/>
      <c r="C131" s="187"/>
      <c r="D131" s="190"/>
      <c r="E131" s="193"/>
      <c r="F131" s="117"/>
      <c r="G131" s="117"/>
      <c r="H131" s="117"/>
      <c r="I131" s="117"/>
      <c r="J131" s="117"/>
      <c r="K131" s="117"/>
      <c r="L131" s="117"/>
      <c r="M131" s="117"/>
      <c r="N131" s="117"/>
      <c r="O131" s="117"/>
      <c r="P131" s="117"/>
      <c r="Q131" s="196"/>
      <c r="R131" s="169"/>
      <c r="S131" s="156"/>
      <c r="T131" s="156"/>
      <c r="U131" s="156"/>
      <c r="V131" s="156"/>
      <c r="W131" s="156"/>
      <c r="X131" s="156"/>
      <c r="Y131" s="117"/>
      <c r="Z131" s="117"/>
      <c r="AA131" s="156"/>
      <c r="AB131" s="156"/>
      <c r="AC131" s="198"/>
      <c r="AD131" s="200"/>
      <c r="AE131" s="169"/>
      <c r="AF131" s="117"/>
      <c r="AG131" s="156"/>
      <c r="AH131" s="156"/>
      <c r="AI131" s="156"/>
      <c r="AJ131" s="156"/>
      <c r="AK131" s="156"/>
      <c r="AL131" s="156"/>
      <c r="AM131" s="134"/>
      <c r="AN131" s="132"/>
      <c r="AO131" s="108"/>
      <c r="AP131" s="133"/>
      <c r="AQ131" s="133"/>
      <c r="AR131" s="133"/>
      <c r="AS131" s="133"/>
      <c r="AT131" s="133"/>
      <c r="AU131" s="133"/>
      <c r="AV131" s="134"/>
      <c r="AW131" s="102"/>
      <c r="AX131" s="168"/>
      <c r="AY131" s="172"/>
    </row>
    <row r="132" spans="1:51" ht="9.9499999999999993" customHeight="1" x14ac:dyDescent="0.25">
      <c r="A132" s="204"/>
      <c r="B132" s="207"/>
      <c r="C132" s="210"/>
      <c r="D132" s="213"/>
      <c r="E132" s="216">
        <f>'Pontuaçoes Solo'!J132:J136</f>
        <v>0</v>
      </c>
      <c r="F132" s="118">
        <f>'Pontuaçoes Solo'!K132:K136</f>
        <v>0</v>
      </c>
      <c r="G132" s="118">
        <f>'Pontuaçoes Solo'!L132:L136</f>
        <v>0</v>
      </c>
      <c r="H132" s="118">
        <f>'Pontuaçoes Solo'!M132:M136</f>
        <v>0</v>
      </c>
      <c r="I132" s="118">
        <f>'Pontuaçoes Solo'!N132:N136</f>
        <v>0</v>
      </c>
      <c r="J132" s="118">
        <f>'Pontuaçoes Solo'!O132:O136</f>
        <v>0</v>
      </c>
      <c r="K132" s="118">
        <f>'Pontuaçoes Solo'!P132:P136</f>
        <v>0</v>
      </c>
      <c r="L132" s="118">
        <f>'Pontuaçoes Solo'!Q132:Q136</f>
        <v>0</v>
      </c>
      <c r="M132" s="118">
        <f>'Pontuaçoes Solo'!R132:R136</f>
        <v>0</v>
      </c>
      <c r="N132" s="118">
        <f>'Pontuaçoes Solo'!S132:S136</f>
        <v>0</v>
      </c>
      <c r="O132" s="118">
        <f>'Pontuaçoes Solo'!T132:T136</f>
        <v>0</v>
      </c>
      <c r="P132" s="118">
        <f>'Pontuaçoes Solo'!U132:U136</f>
        <v>0</v>
      </c>
      <c r="Q132" s="163">
        <f>(E132+F132)-P132</f>
        <v>0</v>
      </c>
      <c r="R132" s="162">
        <f>'Pontuaçoes Aparelho'!J132:J136</f>
        <v>0</v>
      </c>
      <c r="S132" s="157">
        <f>'Pontuaçoes Aparelho'!K132:K136</f>
        <v>0</v>
      </c>
      <c r="T132" s="157">
        <f>'Pontuaçoes Aparelho'!L132:L136</f>
        <v>0</v>
      </c>
      <c r="U132" s="157">
        <f>'Pontuaçoes Aparelho'!M132:M136</f>
        <v>0</v>
      </c>
      <c r="V132" s="157">
        <f>'Pontuaçoes Aparelho'!N132:N136</f>
        <v>0</v>
      </c>
      <c r="W132" s="157">
        <f>'Pontuaçoes Aparelho'!O132:O136</f>
        <v>0</v>
      </c>
      <c r="X132" s="157">
        <f>'Pontuaçoes Aparelho'!P132:P136</f>
        <v>0</v>
      </c>
      <c r="Y132" s="118">
        <f>'Pontuaçoes Aparelho'!Q132:Q136</f>
        <v>0</v>
      </c>
      <c r="Z132" s="118">
        <f>'Pontuaçoes Aparelho'!R132:R136</f>
        <v>0</v>
      </c>
      <c r="AA132" s="157">
        <f>'Pontuaçoes Aparelho'!S132:S136</f>
        <v>0</v>
      </c>
      <c r="AB132" s="157">
        <f>'Pontuaçoes Aparelho'!T132:T136</f>
        <v>0</v>
      </c>
      <c r="AC132" s="202">
        <f>(R132+S132)-AB132</f>
        <v>0</v>
      </c>
      <c r="AD132" s="203">
        <f>'Pontuaçoes Aparelho'!U132:U136</f>
        <v>0</v>
      </c>
      <c r="AE132" s="162">
        <f>'Pontuaçoes Salto'!J132:J136</f>
        <v>0</v>
      </c>
      <c r="AF132" s="118">
        <f>'Pontuaçoes Salto'!K132:K136</f>
        <v>0</v>
      </c>
      <c r="AG132" s="157">
        <f>'Pontuaçoes Salto'!L132:L136</f>
        <v>0</v>
      </c>
      <c r="AH132" s="157">
        <f>'Pontuaçoes Salto'!M132:M136</f>
        <v>0</v>
      </c>
      <c r="AI132" s="157">
        <f>'Pontuaçoes Salto'!N132:N136</f>
        <v>0</v>
      </c>
      <c r="AJ132" s="157">
        <f>'Pontuaçoes Salto'!O132:O136</f>
        <v>0</v>
      </c>
      <c r="AK132" s="157">
        <f>'Pontuaçoes Salto'!P132:P136</f>
        <v>0</v>
      </c>
      <c r="AL132" s="157">
        <f>SUM(AG132:AK136)</f>
        <v>0</v>
      </c>
      <c r="AM132" s="137">
        <f t="shared" ref="AM132" si="169">(AE132+AF132)-AL132</f>
        <v>0</v>
      </c>
      <c r="AN132" s="135">
        <f>'Pontuaçoes Salto'!T132:T136</f>
        <v>0</v>
      </c>
      <c r="AO132" s="103">
        <f>'Pontuaçoes Salto'!U132:U136</f>
        <v>0</v>
      </c>
      <c r="AP132" s="157"/>
      <c r="AQ132" s="157"/>
      <c r="AR132" s="157"/>
      <c r="AS132" s="157"/>
      <c r="AT132" s="157"/>
      <c r="AU132" s="136">
        <f t="shared" ref="AU132" si="170">SUM(AP132:AT136)</f>
        <v>0</v>
      </c>
      <c r="AV132" s="137">
        <f t="shared" ref="AV132" si="171">(AN132+AO132)-AU132</f>
        <v>0</v>
      </c>
      <c r="AW132" s="100">
        <f t="shared" ref="AW132" si="172">(AM132+AV132)/2</f>
        <v>0</v>
      </c>
      <c r="AX132" s="173">
        <f t="shared" ref="AX132" si="173">Q132+AC132+AW132</f>
        <v>0</v>
      </c>
      <c r="AY132" s="176">
        <f t="shared" ref="AY132" si="174">RANK(AX132,$AX$12:$AX$261,0)</f>
        <v>1</v>
      </c>
    </row>
    <row r="133" spans="1:51" ht="9.9499999999999993" customHeight="1" x14ac:dyDescent="0.25">
      <c r="A133" s="205"/>
      <c r="B133" s="208"/>
      <c r="C133" s="211"/>
      <c r="D133" s="214"/>
      <c r="E133" s="217"/>
      <c r="F133" s="119"/>
      <c r="G133" s="119"/>
      <c r="H133" s="119"/>
      <c r="I133" s="119"/>
      <c r="J133" s="119"/>
      <c r="K133" s="119"/>
      <c r="L133" s="119"/>
      <c r="M133" s="119"/>
      <c r="N133" s="119"/>
      <c r="O133" s="119"/>
      <c r="P133" s="119"/>
      <c r="Q133" s="164"/>
      <c r="R133" s="162"/>
      <c r="S133" s="157"/>
      <c r="T133" s="157"/>
      <c r="U133" s="157"/>
      <c r="V133" s="157"/>
      <c r="W133" s="157"/>
      <c r="X133" s="157"/>
      <c r="Y133" s="119"/>
      <c r="Z133" s="119"/>
      <c r="AA133" s="157"/>
      <c r="AB133" s="157"/>
      <c r="AC133" s="202"/>
      <c r="AD133" s="203"/>
      <c r="AE133" s="162"/>
      <c r="AF133" s="119"/>
      <c r="AG133" s="157"/>
      <c r="AH133" s="157"/>
      <c r="AI133" s="157"/>
      <c r="AJ133" s="157"/>
      <c r="AK133" s="157"/>
      <c r="AL133" s="157"/>
      <c r="AM133" s="137"/>
      <c r="AN133" s="135"/>
      <c r="AO133" s="104"/>
      <c r="AP133" s="157"/>
      <c r="AQ133" s="157"/>
      <c r="AR133" s="157"/>
      <c r="AS133" s="157"/>
      <c r="AT133" s="157"/>
      <c r="AU133" s="136"/>
      <c r="AV133" s="137"/>
      <c r="AW133" s="101"/>
      <c r="AX133" s="174"/>
      <c r="AY133" s="177"/>
    </row>
    <row r="134" spans="1:51" ht="9.9499999999999993" customHeight="1" x14ac:dyDescent="0.25">
      <c r="A134" s="205"/>
      <c r="B134" s="208"/>
      <c r="C134" s="211"/>
      <c r="D134" s="214"/>
      <c r="E134" s="217"/>
      <c r="F134" s="119"/>
      <c r="G134" s="119"/>
      <c r="H134" s="119"/>
      <c r="I134" s="119"/>
      <c r="J134" s="119"/>
      <c r="K134" s="119"/>
      <c r="L134" s="119"/>
      <c r="M134" s="119"/>
      <c r="N134" s="119"/>
      <c r="O134" s="119"/>
      <c r="P134" s="119"/>
      <c r="Q134" s="164"/>
      <c r="R134" s="162"/>
      <c r="S134" s="157"/>
      <c r="T134" s="157"/>
      <c r="U134" s="157"/>
      <c r="V134" s="157"/>
      <c r="W134" s="157"/>
      <c r="X134" s="157"/>
      <c r="Y134" s="119"/>
      <c r="Z134" s="119"/>
      <c r="AA134" s="157"/>
      <c r="AB134" s="157"/>
      <c r="AC134" s="202"/>
      <c r="AD134" s="203"/>
      <c r="AE134" s="162"/>
      <c r="AF134" s="119"/>
      <c r="AG134" s="157"/>
      <c r="AH134" s="157"/>
      <c r="AI134" s="157"/>
      <c r="AJ134" s="157"/>
      <c r="AK134" s="157"/>
      <c r="AL134" s="157"/>
      <c r="AM134" s="137"/>
      <c r="AN134" s="135"/>
      <c r="AO134" s="104"/>
      <c r="AP134" s="157"/>
      <c r="AQ134" s="157"/>
      <c r="AR134" s="157"/>
      <c r="AS134" s="157"/>
      <c r="AT134" s="157"/>
      <c r="AU134" s="136"/>
      <c r="AV134" s="137"/>
      <c r="AW134" s="101"/>
      <c r="AX134" s="174"/>
      <c r="AY134" s="177"/>
    </row>
    <row r="135" spans="1:51" ht="9.9499999999999993" customHeight="1" x14ac:dyDescent="0.25">
      <c r="A135" s="205"/>
      <c r="B135" s="208"/>
      <c r="C135" s="211"/>
      <c r="D135" s="214"/>
      <c r="E135" s="217"/>
      <c r="F135" s="119"/>
      <c r="G135" s="119"/>
      <c r="H135" s="119"/>
      <c r="I135" s="119"/>
      <c r="J135" s="119"/>
      <c r="K135" s="119"/>
      <c r="L135" s="119"/>
      <c r="M135" s="119"/>
      <c r="N135" s="119"/>
      <c r="O135" s="119"/>
      <c r="P135" s="119"/>
      <c r="Q135" s="164"/>
      <c r="R135" s="162"/>
      <c r="S135" s="157"/>
      <c r="T135" s="157"/>
      <c r="U135" s="157"/>
      <c r="V135" s="157"/>
      <c r="W135" s="157"/>
      <c r="X135" s="157"/>
      <c r="Y135" s="119"/>
      <c r="Z135" s="119"/>
      <c r="AA135" s="157"/>
      <c r="AB135" s="157"/>
      <c r="AC135" s="202"/>
      <c r="AD135" s="203"/>
      <c r="AE135" s="162"/>
      <c r="AF135" s="119"/>
      <c r="AG135" s="157"/>
      <c r="AH135" s="157"/>
      <c r="AI135" s="157"/>
      <c r="AJ135" s="157"/>
      <c r="AK135" s="157"/>
      <c r="AL135" s="157"/>
      <c r="AM135" s="137"/>
      <c r="AN135" s="135"/>
      <c r="AO135" s="104"/>
      <c r="AP135" s="157"/>
      <c r="AQ135" s="157"/>
      <c r="AR135" s="157"/>
      <c r="AS135" s="157"/>
      <c r="AT135" s="157"/>
      <c r="AU135" s="136"/>
      <c r="AV135" s="137"/>
      <c r="AW135" s="101"/>
      <c r="AX135" s="174"/>
      <c r="AY135" s="177"/>
    </row>
    <row r="136" spans="1:51" ht="9.9499999999999993" customHeight="1" x14ac:dyDescent="0.25">
      <c r="A136" s="206"/>
      <c r="B136" s="209"/>
      <c r="C136" s="212"/>
      <c r="D136" s="215"/>
      <c r="E136" s="218"/>
      <c r="F136" s="120"/>
      <c r="G136" s="120"/>
      <c r="H136" s="120"/>
      <c r="I136" s="120"/>
      <c r="J136" s="120"/>
      <c r="K136" s="120"/>
      <c r="L136" s="120"/>
      <c r="M136" s="120"/>
      <c r="N136" s="120"/>
      <c r="O136" s="120"/>
      <c r="P136" s="120"/>
      <c r="Q136" s="165"/>
      <c r="R136" s="162"/>
      <c r="S136" s="157"/>
      <c r="T136" s="157"/>
      <c r="U136" s="157"/>
      <c r="V136" s="157"/>
      <c r="W136" s="157"/>
      <c r="X136" s="157"/>
      <c r="Y136" s="120"/>
      <c r="Z136" s="120"/>
      <c r="AA136" s="157"/>
      <c r="AB136" s="157"/>
      <c r="AC136" s="202"/>
      <c r="AD136" s="203"/>
      <c r="AE136" s="162"/>
      <c r="AF136" s="120"/>
      <c r="AG136" s="157"/>
      <c r="AH136" s="157"/>
      <c r="AI136" s="157"/>
      <c r="AJ136" s="157"/>
      <c r="AK136" s="157"/>
      <c r="AL136" s="157"/>
      <c r="AM136" s="137"/>
      <c r="AN136" s="135"/>
      <c r="AO136" s="105"/>
      <c r="AP136" s="157"/>
      <c r="AQ136" s="157"/>
      <c r="AR136" s="157"/>
      <c r="AS136" s="157"/>
      <c r="AT136" s="157"/>
      <c r="AU136" s="136"/>
      <c r="AV136" s="137"/>
      <c r="AW136" s="102"/>
      <c r="AX136" s="175"/>
      <c r="AY136" s="178"/>
    </row>
    <row r="137" spans="1:51" ht="9.9499999999999993" customHeight="1" x14ac:dyDescent="0.25">
      <c r="A137" s="179"/>
      <c r="B137" s="182"/>
      <c r="C137" s="185"/>
      <c r="D137" s="188"/>
      <c r="E137" s="191">
        <f>'Pontuaçoes Solo'!J137:J141</f>
        <v>0</v>
      </c>
      <c r="F137" s="115">
        <f>'Pontuaçoes Solo'!K137:K141</f>
        <v>0</v>
      </c>
      <c r="G137" s="115">
        <f>'Pontuaçoes Solo'!L137:L141</f>
        <v>0</v>
      </c>
      <c r="H137" s="115">
        <f>'Pontuaçoes Solo'!M137:M141</f>
        <v>0</v>
      </c>
      <c r="I137" s="115">
        <f>'Pontuaçoes Solo'!N137:N141</f>
        <v>0</v>
      </c>
      <c r="J137" s="115">
        <f>'Pontuaçoes Solo'!O137:O141</f>
        <v>0</v>
      </c>
      <c r="K137" s="115">
        <f>'Pontuaçoes Solo'!P137:P141</f>
        <v>0</v>
      </c>
      <c r="L137" s="115">
        <f>'Pontuaçoes Solo'!Q137:Q141</f>
        <v>0</v>
      </c>
      <c r="M137" s="115">
        <f>'Pontuaçoes Solo'!R137:R141</f>
        <v>0</v>
      </c>
      <c r="N137" s="115">
        <f>'Pontuaçoes Solo'!S137:S141</f>
        <v>0</v>
      </c>
      <c r="O137" s="115">
        <f>'Pontuaçoes Solo'!T137:T141</f>
        <v>0</v>
      </c>
      <c r="P137" s="115">
        <f>'Pontuaçoes Solo'!U137:U141</f>
        <v>0</v>
      </c>
      <c r="Q137" s="194">
        <f>(E137+F137)-P137</f>
        <v>0</v>
      </c>
      <c r="R137" s="169">
        <f>'Pontuaçoes Aparelho'!J137:J141</f>
        <v>0</v>
      </c>
      <c r="S137" s="156">
        <f>'Pontuaçoes Aparelho'!K137:K141</f>
        <v>0</v>
      </c>
      <c r="T137" s="156">
        <f>'Pontuaçoes Aparelho'!L137:L141</f>
        <v>0</v>
      </c>
      <c r="U137" s="156">
        <f>'Pontuaçoes Aparelho'!M137:M141</f>
        <v>0</v>
      </c>
      <c r="V137" s="156">
        <f>'Pontuaçoes Aparelho'!N137:N141</f>
        <v>0</v>
      </c>
      <c r="W137" s="156">
        <f>'Pontuaçoes Aparelho'!O137:O141</f>
        <v>0</v>
      </c>
      <c r="X137" s="156">
        <f>'Pontuaçoes Aparelho'!P137:P141</f>
        <v>0</v>
      </c>
      <c r="Y137" s="115">
        <f>'Pontuaçoes Aparelho'!Q137:Q141</f>
        <v>0</v>
      </c>
      <c r="Z137" s="115">
        <f>'Pontuaçoes Aparelho'!R137:R141</f>
        <v>0</v>
      </c>
      <c r="AA137" s="156">
        <f>'Pontuaçoes Aparelho'!S137:S141</f>
        <v>0</v>
      </c>
      <c r="AB137" s="156">
        <f>'Pontuaçoes Aparelho'!T137:T141</f>
        <v>0</v>
      </c>
      <c r="AC137" s="198">
        <f t="shared" ref="AC137" si="175">(R137+S137)-AB137</f>
        <v>0</v>
      </c>
      <c r="AD137" s="200">
        <f>'Pontuaçoes Aparelho'!U137:U141</f>
        <v>0</v>
      </c>
      <c r="AE137" s="169">
        <f>'Pontuaçoes Salto'!J137:J141</f>
        <v>0</v>
      </c>
      <c r="AF137" s="115">
        <f>'Pontuaçoes Salto'!K137:K141</f>
        <v>0</v>
      </c>
      <c r="AG137" s="156">
        <f>'Pontuaçoes Salto'!L137:L141</f>
        <v>0</v>
      </c>
      <c r="AH137" s="156">
        <f>'Pontuaçoes Salto'!M137:M141</f>
        <v>0</v>
      </c>
      <c r="AI137" s="156">
        <f>'Pontuaçoes Salto'!N137:N141</f>
        <v>0</v>
      </c>
      <c r="AJ137" s="156">
        <f>'Pontuaçoes Salto'!O137:O141</f>
        <v>0</v>
      </c>
      <c r="AK137" s="156">
        <f>'Pontuaçoes Salto'!P137:P141</f>
        <v>0</v>
      </c>
      <c r="AL137" s="156">
        <f t="shared" ref="AL137" si="176">SUM(AG137:AK141)</f>
        <v>0</v>
      </c>
      <c r="AM137" s="134">
        <f t="shared" ref="AM137" si="177">(AE137+AF137)-AL137</f>
        <v>0</v>
      </c>
      <c r="AN137" s="132">
        <f>'Pontuaçoes Salto'!T137:T141</f>
        <v>0</v>
      </c>
      <c r="AO137" s="106">
        <f>'Pontuaçoes Salto'!U137:U141</f>
        <v>0</v>
      </c>
      <c r="AP137" s="156"/>
      <c r="AQ137" s="156"/>
      <c r="AR137" s="156"/>
      <c r="AS137" s="156"/>
      <c r="AT137" s="156"/>
      <c r="AU137" s="133">
        <f t="shared" ref="AU137" si="178">SUM(AP137:AT141)</f>
        <v>0</v>
      </c>
      <c r="AV137" s="134">
        <f t="shared" ref="AV137" si="179">(AN137+AO137)-AU137</f>
        <v>0</v>
      </c>
      <c r="AW137" s="100">
        <f t="shared" ref="AW137" si="180">(AM137+AV137)/2</f>
        <v>0</v>
      </c>
      <c r="AX137" s="166">
        <f t="shared" ref="AX137" si="181">Q137+AC137+AW137</f>
        <v>0</v>
      </c>
      <c r="AY137" s="170">
        <f t="shared" ref="AY137" si="182">RANK(AX137,$AX$12:$AX$261,0)</f>
        <v>1</v>
      </c>
    </row>
    <row r="138" spans="1:51" ht="9.9499999999999993" customHeight="1" x14ac:dyDescent="0.25">
      <c r="A138" s="180"/>
      <c r="B138" s="183"/>
      <c r="C138" s="186"/>
      <c r="D138" s="189"/>
      <c r="E138" s="192"/>
      <c r="F138" s="116"/>
      <c r="G138" s="116"/>
      <c r="H138" s="116"/>
      <c r="I138" s="116"/>
      <c r="J138" s="116"/>
      <c r="K138" s="116"/>
      <c r="L138" s="116"/>
      <c r="M138" s="116"/>
      <c r="N138" s="116"/>
      <c r="O138" s="116"/>
      <c r="P138" s="116"/>
      <c r="Q138" s="195"/>
      <c r="R138" s="169"/>
      <c r="S138" s="156"/>
      <c r="T138" s="156"/>
      <c r="U138" s="156"/>
      <c r="V138" s="156"/>
      <c r="W138" s="156"/>
      <c r="X138" s="156"/>
      <c r="Y138" s="116"/>
      <c r="Z138" s="116"/>
      <c r="AA138" s="156"/>
      <c r="AB138" s="156"/>
      <c r="AC138" s="198"/>
      <c r="AD138" s="200"/>
      <c r="AE138" s="169"/>
      <c r="AF138" s="116"/>
      <c r="AG138" s="156"/>
      <c r="AH138" s="156"/>
      <c r="AI138" s="156"/>
      <c r="AJ138" s="156"/>
      <c r="AK138" s="156"/>
      <c r="AL138" s="156"/>
      <c r="AM138" s="134"/>
      <c r="AN138" s="132"/>
      <c r="AO138" s="107"/>
      <c r="AP138" s="156"/>
      <c r="AQ138" s="156"/>
      <c r="AR138" s="156"/>
      <c r="AS138" s="156"/>
      <c r="AT138" s="156"/>
      <c r="AU138" s="133"/>
      <c r="AV138" s="134"/>
      <c r="AW138" s="101"/>
      <c r="AX138" s="167"/>
      <c r="AY138" s="171"/>
    </row>
    <row r="139" spans="1:51" ht="9.9499999999999993" customHeight="1" x14ac:dyDescent="0.25">
      <c r="A139" s="180"/>
      <c r="B139" s="183"/>
      <c r="C139" s="186"/>
      <c r="D139" s="189"/>
      <c r="E139" s="192"/>
      <c r="F139" s="116"/>
      <c r="G139" s="116"/>
      <c r="H139" s="116"/>
      <c r="I139" s="116"/>
      <c r="J139" s="116"/>
      <c r="K139" s="116"/>
      <c r="L139" s="116"/>
      <c r="M139" s="116"/>
      <c r="N139" s="116"/>
      <c r="O139" s="116"/>
      <c r="P139" s="116"/>
      <c r="Q139" s="195"/>
      <c r="R139" s="169"/>
      <c r="S139" s="156"/>
      <c r="T139" s="156"/>
      <c r="U139" s="156"/>
      <c r="V139" s="156"/>
      <c r="W139" s="156"/>
      <c r="X139" s="156"/>
      <c r="Y139" s="116"/>
      <c r="Z139" s="116"/>
      <c r="AA139" s="156"/>
      <c r="AB139" s="156"/>
      <c r="AC139" s="198"/>
      <c r="AD139" s="200"/>
      <c r="AE139" s="169"/>
      <c r="AF139" s="116"/>
      <c r="AG139" s="156"/>
      <c r="AH139" s="156"/>
      <c r="AI139" s="156"/>
      <c r="AJ139" s="156"/>
      <c r="AK139" s="156"/>
      <c r="AL139" s="156"/>
      <c r="AM139" s="134"/>
      <c r="AN139" s="132"/>
      <c r="AO139" s="107"/>
      <c r="AP139" s="156"/>
      <c r="AQ139" s="156"/>
      <c r="AR139" s="156"/>
      <c r="AS139" s="156"/>
      <c r="AT139" s="156"/>
      <c r="AU139" s="133"/>
      <c r="AV139" s="134"/>
      <c r="AW139" s="101"/>
      <c r="AX139" s="167"/>
      <c r="AY139" s="171"/>
    </row>
    <row r="140" spans="1:51" ht="9.9499999999999993" customHeight="1" x14ac:dyDescent="0.25">
      <c r="A140" s="180"/>
      <c r="B140" s="183"/>
      <c r="C140" s="186"/>
      <c r="D140" s="189"/>
      <c r="E140" s="192"/>
      <c r="F140" s="116"/>
      <c r="G140" s="116"/>
      <c r="H140" s="116"/>
      <c r="I140" s="116"/>
      <c r="J140" s="116"/>
      <c r="K140" s="116"/>
      <c r="L140" s="116"/>
      <c r="M140" s="116"/>
      <c r="N140" s="116"/>
      <c r="O140" s="116"/>
      <c r="P140" s="116"/>
      <c r="Q140" s="195"/>
      <c r="R140" s="169"/>
      <c r="S140" s="156"/>
      <c r="T140" s="156"/>
      <c r="U140" s="156"/>
      <c r="V140" s="156"/>
      <c r="W140" s="156"/>
      <c r="X140" s="156"/>
      <c r="Y140" s="116"/>
      <c r="Z140" s="116"/>
      <c r="AA140" s="156"/>
      <c r="AB140" s="156"/>
      <c r="AC140" s="198"/>
      <c r="AD140" s="200"/>
      <c r="AE140" s="169"/>
      <c r="AF140" s="116"/>
      <c r="AG140" s="156"/>
      <c r="AH140" s="156"/>
      <c r="AI140" s="156"/>
      <c r="AJ140" s="156"/>
      <c r="AK140" s="156"/>
      <c r="AL140" s="156"/>
      <c r="AM140" s="134"/>
      <c r="AN140" s="132"/>
      <c r="AO140" s="107"/>
      <c r="AP140" s="156"/>
      <c r="AQ140" s="156"/>
      <c r="AR140" s="156"/>
      <c r="AS140" s="156"/>
      <c r="AT140" s="156"/>
      <c r="AU140" s="133"/>
      <c r="AV140" s="134"/>
      <c r="AW140" s="101"/>
      <c r="AX140" s="167"/>
      <c r="AY140" s="171"/>
    </row>
    <row r="141" spans="1:51" ht="9.9499999999999993" customHeight="1" x14ac:dyDescent="0.25">
      <c r="A141" s="181"/>
      <c r="B141" s="184"/>
      <c r="C141" s="187"/>
      <c r="D141" s="190"/>
      <c r="E141" s="193"/>
      <c r="F141" s="117"/>
      <c r="G141" s="117"/>
      <c r="H141" s="117"/>
      <c r="I141" s="117"/>
      <c r="J141" s="117"/>
      <c r="K141" s="117"/>
      <c r="L141" s="117"/>
      <c r="M141" s="117"/>
      <c r="N141" s="117"/>
      <c r="O141" s="117"/>
      <c r="P141" s="117"/>
      <c r="Q141" s="196"/>
      <c r="R141" s="169"/>
      <c r="S141" s="156"/>
      <c r="T141" s="156"/>
      <c r="U141" s="156"/>
      <c r="V141" s="156"/>
      <c r="W141" s="156"/>
      <c r="X141" s="156"/>
      <c r="Y141" s="117"/>
      <c r="Z141" s="117"/>
      <c r="AA141" s="156"/>
      <c r="AB141" s="156"/>
      <c r="AC141" s="198"/>
      <c r="AD141" s="200"/>
      <c r="AE141" s="169"/>
      <c r="AF141" s="117"/>
      <c r="AG141" s="156"/>
      <c r="AH141" s="156"/>
      <c r="AI141" s="156"/>
      <c r="AJ141" s="156"/>
      <c r="AK141" s="156"/>
      <c r="AL141" s="156"/>
      <c r="AM141" s="134"/>
      <c r="AN141" s="132"/>
      <c r="AO141" s="108"/>
      <c r="AP141" s="156"/>
      <c r="AQ141" s="156"/>
      <c r="AR141" s="156"/>
      <c r="AS141" s="156"/>
      <c r="AT141" s="156"/>
      <c r="AU141" s="133"/>
      <c r="AV141" s="134"/>
      <c r="AW141" s="102"/>
      <c r="AX141" s="168"/>
      <c r="AY141" s="172"/>
    </row>
    <row r="142" spans="1:51" ht="9.9499999999999993" customHeight="1" x14ac:dyDescent="0.25">
      <c r="A142" s="204"/>
      <c r="B142" s="207"/>
      <c r="C142" s="210"/>
      <c r="D142" s="213"/>
      <c r="E142" s="216">
        <f>'Pontuaçoes Solo'!J142:J146</f>
        <v>0</v>
      </c>
      <c r="F142" s="118">
        <f>'Pontuaçoes Solo'!K142:K146</f>
        <v>0</v>
      </c>
      <c r="G142" s="118">
        <f>'Pontuaçoes Solo'!L142:L146</f>
        <v>0</v>
      </c>
      <c r="H142" s="118">
        <f>'Pontuaçoes Solo'!M142:M146</f>
        <v>0</v>
      </c>
      <c r="I142" s="118">
        <f>'Pontuaçoes Solo'!N142:N146</f>
        <v>0</v>
      </c>
      <c r="J142" s="118">
        <f>'Pontuaçoes Solo'!O142:O146</f>
        <v>0</v>
      </c>
      <c r="K142" s="118">
        <f>'Pontuaçoes Solo'!P142:P146</f>
        <v>0</v>
      </c>
      <c r="L142" s="118">
        <f>'Pontuaçoes Solo'!Q142:Q146</f>
        <v>0</v>
      </c>
      <c r="M142" s="118">
        <f>'Pontuaçoes Solo'!R142:R146</f>
        <v>0</v>
      </c>
      <c r="N142" s="118">
        <f>'Pontuaçoes Solo'!S142:S146</f>
        <v>0</v>
      </c>
      <c r="O142" s="118">
        <f>'Pontuaçoes Solo'!T142:T146</f>
        <v>0</v>
      </c>
      <c r="P142" s="118">
        <f>'Pontuaçoes Solo'!U142:U146</f>
        <v>0</v>
      </c>
      <c r="Q142" s="163">
        <f>(E142+F142)-P142</f>
        <v>0</v>
      </c>
      <c r="R142" s="162">
        <f>'Pontuaçoes Aparelho'!J142:J146</f>
        <v>0</v>
      </c>
      <c r="S142" s="157">
        <f>'Pontuaçoes Aparelho'!K142:K146</f>
        <v>0</v>
      </c>
      <c r="T142" s="157">
        <f>'Pontuaçoes Aparelho'!L142:L146</f>
        <v>0</v>
      </c>
      <c r="U142" s="157">
        <f>'Pontuaçoes Aparelho'!M142:M146</f>
        <v>0</v>
      </c>
      <c r="V142" s="157">
        <f>'Pontuaçoes Aparelho'!N142:N146</f>
        <v>0</v>
      </c>
      <c r="W142" s="157">
        <f>'Pontuaçoes Aparelho'!O142:O146</f>
        <v>0</v>
      </c>
      <c r="X142" s="157">
        <f>'Pontuaçoes Aparelho'!P142:P146</f>
        <v>0</v>
      </c>
      <c r="Y142" s="118">
        <f>'Pontuaçoes Aparelho'!Q142:Q146</f>
        <v>0</v>
      </c>
      <c r="Z142" s="118">
        <f>'Pontuaçoes Aparelho'!R142:R146</f>
        <v>0</v>
      </c>
      <c r="AA142" s="157">
        <f>'Pontuaçoes Aparelho'!S142:S146</f>
        <v>0</v>
      </c>
      <c r="AB142" s="157">
        <f>'Pontuaçoes Aparelho'!T142:T146</f>
        <v>0</v>
      </c>
      <c r="AC142" s="202">
        <f>(R142+S142)-AB142</f>
        <v>0</v>
      </c>
      <c r="AD142" s="203">
        <f>'Pontuaçoes Aparelho'!U142:U146</f>
        <v>0</v>
      </c>
      <c r="AE142" s="162">
        <f>'Pontuaçoes Salto'!J142:J146</f>
        <v>0</v>
      </c>
      <c r="AF142" s="118">
        <f>'Pontuaçoes Salto'!K142:K146</f>
        <v>0</v>
      </c>
      <c r="AG142" s="157">
        <f>'Pontuaçoes Salto'!L142:L146</f>
        <v>0</v>
      </c>
      <c r="AH142" s="157">
        <f>'Pontuaçoes Salto'!M142:M146</f>
        <v>0</v>
      </c>
      <c r="AI142" s="157">
        <f>'Pontuaçoes Salto'!N142:N146</f>
        <v>0</v>
      </c>
      <c r="AJ142" s="157">
        <f>'Pontuaçoes Salto'!O142:O146</f>
        <v>0</v>
      </c>
      <c r="AK142" s="157">
        <f>'Pontuaçoes Salto'!P142:P146</f>
        <v>0</v>
      </c>
      <c r="AL142" s="157">
        <f t="shared" ref="AL142" si="183">SUM(AG142:AK146)</f>
        <v>0</v>
      </c>
      <c r="AM142" s="137">
        <f t="shared" ref="AM142" si="184">(AE142+AF142)-AL142</f>
        <v>0</v>
      </c>
      <c r="AN142" s="135">
        <f>'Pontuaçoes Salto'!T142:T146</f>
        <v>0</v>
      </c>
      <c r="AO142" s="103">
        <f>'Pontuaçoes Salto'!U142:U146</f>
        <v>0</v>
      </c>
      <c r="AP142" s="157"/>
      <c r="AQ142" s="157"/>
      <c r="AR142" s="157"/>
      <c r="AS142" s="157"/>
      <c r="AT142" s="157"/>
      <c r="AU142" s="136">
        <f t="shared" ref="AU142" si="185">SUM(AP142:AT146)</f>
        <v>0</v>
      </c>
      <c r="AV142" s="137">
        <f t="shared" ref="AV142" si="186">(AN142+AO142)-AU142</f>
        <v>0</v>
      </c>
      <c r="AW142" s="100">
        <f t="shared" ref="AW142" si="187">(AM142+AV142)/2</f>
        <v>0</v>
      </c>
      <c r="AX142" s="173">
        <f t="shared" ref="AX142" si="188">Q142+AC142+AW142</f>
        <v>0</v>
      </c>
      <c r="AY142" s="176">
        <f t="shared" ref="AY142" si="189">RANK(AX142,$AX$12:$AX$261,0)</f>
        <v>1</v>
      </c>
    </row>
    <row r="143" spans="1:51" ht="9.9499999999999993" customHeight="1" x14ac:dyDescent="0.25">
      <c r="A143" s="205"/>
      <c r="B143" s="208"/>
      <c r="C143" s="211"/>
      <c r="D143" s="214"/>
      <c r="E143" s="217"/>
      <c r="F143" s="119"/>
      <c r="G143" s="119"/>
      <c r="H143" s="119"/>
      <c r="I143" s="119"/>
      <c r="J143" s="119"/>
      <c r="K143" s="119"/>
      <c r="L143" s="119"/>
      <c r="M143" s="119"/>
      <c r="N143" s="119"/>
      <c r="O143" s="119"/>
      <c r="P143" s="119"/>
      <c r="Q143" s="164"/>
      <c r="R143" s="162"/>
      <c r="S143" s="157"/>
      <c r="T143" s="157"/>
      <c r="U143" s="157"/>
      <c r="V143" s="157"/>
      <c r="W143" s="157"/>
      <c r="X143" s="157"/>
      <c r="Y143" s="119"/>
      <c r="Z143" s="119"/>
      <c r="AA143" s="157"/>
      <c r="AB143" s="157"/>
      <c r="AC143" s="202"/>
      <c r="AD143" s="203"/>
      <c r="AE143" s="162"/>
      <c r="AF143" s="119"/>
      <c r="AG143" s="157"/>
      <c r="AH143" s="157"/>
      <c r="AI143" s="157"/>
      <c r="AJ143" s="157"/>
      <c r="AK143" s="157"/>
      <c r="AL143" s="157"/>
      <c r="AM143" s="137"/>
      <c r="AN143" s="135"/>
      <c r="AO143" s="104"/>
      <c r="AP143" s="157"/>
      <c r="AQ143" s="157"/>
      <c r="AR143" s="157"/>
      <c r="AS143" s="157"/>
      <c r="AT143" s="157"/>
      <c r="AU143" s="136"/>
      <c r="AV143" s="137"/>
      <c r="AW143" s="101"/>
      <c r="AX143" s="174"/>
      <c r="AY143" s="177"/>
    </row>
    <row r="144" spans="1:51" ht="9.9499999999999993" customHeight="1" x14ac:dyDescent="0.25">
      <c r="A144" s="205"/>
      <c r="B144" s="208"/>
      <c r="C144" s="211"/>
      <c r="D144" s="214"/>
      <c r="E144" s="217"/>
      <c r="F144" s="119"/>
      <c r="G144" s="119"/>
      <c r="H144" s="119"/>
      <c r="I144" s="119"/>
      <c r="J144" s="119"/>
      <c r="K144" s="119"/>
      <c r="L144" s="119"/>
      <c r="M144" s="119"/>
      <c r="N144" s="119"/>
      <c r="O144" s="119"/>
      <c r="P144" s="119"/>
      <c r="Q144" s="164"/>
      <c r="R144" s="162"/>
      <c r="S144" s="157"/>
      <c r="T144" s="157"/>
      <c r="U144" s="157"/>
      <c r="V144" s="157"/>
      <c r="W144" s="157"/>
      <c r="X144" s="157"/>
      <c r="Y144" s="119"/>
      <c r="Z144" s="119"/>
      <c r="AA144" s="157"/>
      <c r="AB144" s="157"/>
      <c r="AC144" s="202"/>
      <c r="AD144" s="203"/>
      <c r="AE144" s="162"/>
      <c r="AF144" s="119"/>
      <c r="AG144" s="157"/>
      <c r="AH144" s="157"/>
      <c r="AI144" s="157"/>
      <c r="AJ144" s="157"/>
      <c r="AK144" s="157"/>
      <c r="AL144" s="157"/>
      <c r="AM144" s="137"/>
      <c r="AN144" s="135"/>
      <c r="AO144" s="104"/>
      <c r="AP144" s="157"/>
      <c r="AQ144" s="157"/>
      <c r="AR144" s="157"/>
      <c r="AS144" s="157"/>
      <c r="AT144" s="157"/>
      <c r="AU144" s="136"/>
      <c r="AV144" s="137"/>
      <c r="AW144" s="101"/>
      <c r="AX144" s="174"/>
      <c r="AY144" s="177"/>
    </row>
    <row r="145" spans="1:51" ht="9.9499999999999993" customHeight="1" x14ac:dyDescent="0.25">
      <c r="A145" s="205"/>
      <c r="B145" s="208"/>
      <c r="C145" s="211"/>
      <c r="D145" s="214"/>
      <c r="E145" s="217"/>
      <c r="F145" s="119"/>
      <c r="G145" s="119"/>
      <c r="H145" s="119"/>
      <c r="I145" s="119"/>
      <c r="J145" s="119"/>
      <c r="K145" s="119"/>
      <c r="L145" s="119"/>
      <c r="M145" s="119"/>
      <c r="N145" s="119"/>
      <c r="O145" s="119"/>
      <c r="P145" s="119"/>
      <c r="Q145" s="164"/>
      <c r="R145" s="162"/>
      <c r="S145" s="157"/>
      <c r="T145" s="157"/>
      <c r="U145" s="157"/>
      <c r="V145" s="157"/>
      <c r="W145" s="157"/>
      <c r="X145" s="157"/>
      <c r="Y145" s="119"/>
      <c r="Z145" s="119"/>
      <c r="AA145" s="157"/>
      <c r="AB145" s="157"/>
      <c r="AC145" s="202"/>
      <c r="AD145" s="203"/>
      <c r="AE145" s="162"/>
      <c r="AF145" s="119"/>
      <c r="AG145" s="157"/>
      <c r="AH145" s="157"/>
      <c r="AI145" s="157"/>
      <c r="AJ145" s="157"/>
      <c r="AK145" s="157"/>
      <c r="AL145" s="157"/>
      <c r="AM145" s="137"/>
      <c r="AN145" s="135"/>
      <c r="AO145" s="104"/>
      <c r="AP145" s="157"/>
      <c r="AQ145" s="157"/>
      <c r="AR145" s="157"/>
      <c r="AS145" s="157"/>
      <c r="AT145" s="157"/>
      <c r="AU145" s="136"/>
      <c r="AV145" s="137"/>
      <c r="AW145" s="101"/>
      <c r="AX145" s="174"/>
      <c r="AY145" s="177"/>
    </row>
    <row r="146" spans="1:51" ht="9.9499999999999993" customHeight="1" x14ac:dyDescent="0.25">
      <c r="A146" s="206"/>
      <c r="B146" s="209"/>
      <c r="C146" s="212"/>
      <c r="D146" s="215"/>
      <c r="E146" s="218"/>
      <c r="F146" s="120"/>
      <c r="G146" s="120"/>
      <c r="H146" s="120"/>
      <c r="I146" s="120"/>
      <c r="J146" s="120"/>
      <c r="K146" s="120"/>
      <c r="L146" s="120"/>
      <c r="M146" s="120"/>
      <c r="N146" s="120"/>
      <c r="O146" s="120"/>
      <c r="P146" s="120"/>
      <c r="Q146" s="165"/>
      <c r="R146" s="162"/>
      <c r="S146" s="157"/>
      <c r="T146" s="157"/>
      <c r="U146" s="157"/>
      <c r="V146" s="157"/>
      <c r="W146" s="157"/>
      <c r="X146" s="157"/>
      <c r="Y146" s="120"/>
      <c r="Z146" s="120"/>
      <c r="AA146" s="157"/>
      <c r="AB146" s="157"/>
      <c r="AC146" s="202"/>
      <c r="AD146" s="203"/>
      <c r="AE146" s="162"/>
      <c r="AF146" s="120"/>
      <c r="AG146" s="157"/>
      <c r="AH146" s="157"/>
      <c r="AI146" s="157"/>
      <c r="AJ146" s="157"/>
      <c r="AK146" s="157"/>
      <c r="AL146" s="157"/>
      <c r="AM146" s="137"/>
      <c r="AN146" s="135"/>
      <c r="AO146" s="105"/>
      <c r="AP146" s="157"/>
      <c r="AQ146" s="157"/>
      <c r="AR146" s="157"/>
      <c r="AS146" s="157"/>
      <c r="AT146" s="157"/>
      <c r="AU146" s="136"/>
      <c r="AV146" s="137"/>
      <c r="AW146" s="102"/>
      <c r="AX146" s="175"/>
      <c r="AY146" s="178"/>
    </row>
    <row r="147" spans="1:51" ht="9.9499999999999993" customHeight="1" x14ac:dyDescent="0.25">
      <c r="A147" s="179"/>
      <c r="B147" s="182"/>
      <c r="C147" s="185"/>
      <c r="D147" s="188"/>
      <c r="E147" s="191">
        <f>'Pontuaçoes Solo'!J147:J151</f>
        <v>0</v>
      </c>
      <c r="F147" s="115">
        <f>'Pontuaçoes Solo'!K147:K151</f>
        <v>0</v>
      </c>
      <c r="G147" s="115">
        <f>'Pontuaçoes Solo'!L147:L151</f>
        <v>0</v>
      </c>
      <c r="H147" s="115">
        <f>'Pontuaçoes Solo'!M147:M151</f>
        <v>0</v>
      </c>
      <c r="I147" s="115">
        <f>'Pontuaçoes Solo'!N147:N151</f>
        <v>0</v>
      </c>
      <c r="J147" s="115">
        <f>'Pontuaçoes Solo'!O147:O151</f>
        <v>0</v>
      </c>
      <c r="K147" s="115">
        <f>'Pontuaçoes Solo'!P147:P151</f>
        <v>0</v>
      </c>
      <c r="L147" s="115">
        <f>'Pontuaçoes Solo'!Q147:Q151</f>
        <v>0</v>
      </c>
      <c r="M147" s="115">
        <f>'Pontuaçoes Solo'!R147:R151</f>
        <v>0</v>
      </c>
      <c r="N147" s="115">
        <f>'Pontuaçoes Solo'!S147:S151</f>
        <v>0</v>
      </c>
      <c r="O147" s="115">
        <f>'Pontuaçoes Solo'!T147:T151</f>
        <v>0</v>
      </c>
      <c r="P147" s="115">
        <f>'Pontuaçoes Solo'!U147:U151</f>
        <v>0</v>
      </c>
      <c r="Q147" s="194">
        <f>(E147+F147)-P147</f>
        <v>0</v>
      </c>
      <c r="R147" s="169">
        <f>'Pontuaçoes Aparelho'!J147:J151</f>
        <v>0</v>
      </c>
      <c r="S147" s="156">
        <f>'Pontuaçoes Aparelho'!K147:K151</f>
        <v>0</v>
      </c>
      <c r="T147" s="156">
        <f>'Pontuaçoes Aparelho'!L147:L151</f>
        <v>0</v>
      </c>
      <c r="U147" s="156">
        <f>'Pontuaçoes Aparelho'!M147:M151</f>
        <v>0</v>
      </c>
      <c r="V147" s="156">
        <f>'Pontuaçoes Aparelho'!N147:N151</f>
        <v>0</v>
      </c>
      <c r="W147" s="156">
        <f>'Pontuaçoes Aparelho'!O147:O151</f>
        <v>0</v>
      </c>
      <c r="X147" s="156">
        <f>'Pontuaçoes Aparelho'!P147:P151</f>
        <v>0</v>
      </c>
      <c r="Y147" s="115">
        <f>'Pontuaçoes Aparelho'!Q147:Q151</f>
        <v>0</v>
      </c>
      <c r="Z147" s="115">
        <f>'Pontuaçoes Aparelho'!R147:R151</f>
        <v>0</v>
      </c>
      <c r="AA147" s="156">
        <f>'Pontuaçoes Aparelho'!S147:S151</f>
        <v>0</v>
      </c>
      <c r="AB147" s="156">
        <f>'Pontuaçoes Aparelho'!T147:T151</f>
        <v>0</v>
      </c>
      <c r="AC147" s="198">
        <f t="shared" ref="AC147" si="190">(R147+S147)-AB147</f>
        <v>0</v>
      </c>
      <c r="AD147" s="200">
        <f>'Pontuaçoes Aparelho'!U147:U151</f>
        <v>0</v>
      </c>
      <c r="AE147" s="169">
        <f>'Pontuaçoes Salto'!J147:J151</f>
        <v>0</v>
      </c>
      <c r="AF147" s="115">
        <f>'Pontuaçoes Salto'!K147:K151</f>
        <v>0</v>
      </c>
      <c r="AG147" s="156">
        <f>'Pontuaçoes Salto'!L147:L151</f>
        <v>0</v>
      </c>
      <c r="AH147" s="156">
        <f>'Pontuaçoes Salto'!M147:M151</f>
        <v>0</v>
      </c>
      <c r="AI147" s="156">
        <f>'Pontuaçoes Salto'!N147:N151</f>
        <v>0</v>
      </c>
      <c r="AJ147" s="156">
        <f>'Pontuaçoes Salto'!O147:O151</f>
        <v>0</v>
      </c>
      <c r="AK147" s="156">
        <f>'Pontuaçoes Salto'!P147:P151</f>
        <v>0</v>
      </c>
      <c r="AL147" s="156">
        <f t="shared" ref="AL147" si="191">SUM(AG147:AK151)</f>
        <v>0</v>
      </c>
      <c r="AM147" s="134">
        <f t="shared" ref="AM147" si="192">(AE147+AF147)-AL147</f>
        <v>0</v>
      </c>
      <c r="AN147" s="132">
        <f>'Pontuaçoes Salto'!T147:T151</f>
        <v>0</v>
      </c>
      <c r="AO147" s="106">
        <f>'Pontuaçoes Salto'!U147:U151</f>
        <v>0</v>
      </c>
      <c r="AP147" s="156"/>
      <c r="AQ147" s="156"/>
      <c r="AR147" s="156"/>
      <c r="AS147" s="156"/>
      <c r="AT147" s="156"/>
      <c r="AU147" s="133">
        <f t="shared" ref="AU147" si="193">SUM(AP147:AT151)</f>
        <v>0</v>
      </c>
      <c r="AV147" s="134">
        <f t="shared" ref="AV147" si="194">(AN147+AO147)-AU147</f>
        <v>0</v>
      </c>
      <c r="AW147" s="100">
        <f t="shared" ref="AW147" si="195">(AM147+AV147)/2</f>
        <v>0</v>
      </c>
      <c r="AX147" s="166">
        <f t="shared" ref="AX147" si="196">Q147+AC147+AW147</f>
        <v>0</v>
      </c>
      <c r="AY147" s="170">
        <f t="shared" ref="AY147" si="197">RANK(AX147,$AX$12:$AX$261,0)</f>
        <v>1</v>
      </c>
    </row>
    <row r="148" spans="1:51" ht="9.9499999999999993" customHeight="1" x14ac:dyDescent="0.25">
      <c r="A148" s="180"/>
      <c r="B148" s="183"/>
      <c r="C148" s="186"/>
      <c r="D148" s="189"/>
      <c r="E148" s="192"/>
      <c r="F148" s="116"/>
      <c r="G148" s="116"/>
      <c r="H148" s="116"/>
      <c r="I148" s="116"/>
      <c r="J148" s="116"/>
      <c r="K148" s="116"/>
      <c r="L148" s="116"/>
      <c r="M148" s="116"/>
      <c r="N148" s="116"/>
      <c r="O148" s="116"/>
      <c r="P148" s="116"/>
      <c r="Q148" s="195"/>
      <c r="R148" s="169"/>
      <c r="S148" s="156"/>
      <c r="T148" s="156"/>
      <c r="U148" s="156"/>
      <c r="V148" s="156"/>
      <c r="W148" s="156"/>
      <c r="X148" s="156"/>
      <c r="Y148" s="116"/>
      <c r="Z148" s="116"/>
      <c r="AA148" s="156"/>
      <c r="AB148" s="156"/>
      <c r="AC148" s="198"/>
      <c r="AD148" s="200"/>
      <c r="AE148" s="169"/>
      <c r="AF148" s="116"/>
      <c r="AG148" s="156"/>
      <c r="AH148" s="156"/>
      <c r="AI148" s="156"/>
      <c r="AJ148" s="156"/>
      <c r="AK148" s="156"/>
      <c r="AL148" s="156"/>
      <c r="AM148" s="134"/>
      <c r="AN148" s="132"/>
      <c r="AO148" s="107"/>
      <c r="AP148" s="156"/>
      <c r="AQ148" s="156"/>
      <c r="AR148" s="156"/>
      <c r="AS148" s="156"/>
      <c r="AT148" s="156"/>
      <c r="AU148" s="133"/>
      <c r="AV148" s="134"/>
      <c r="AW148" s="101"/>
      <c r="AX148" s="167"/>
      <c r="AY148" s="171"/>
    </row>
    <row r="149" spans="1:51" ht="9.9499999999999993" customHeight="1" x14ac:dyDescent="0.25">
      <c r="A149" s="180"/>
      <c r="B149" s="183"/>
      <c r="C149" s="186"/>
      <c r="D149" s="189"/>
      <c r="E149" s="192"/>
      <c r="F149" s="116"/>
      <c r="G149" s="116"/>
      <c r="H149" s="116"/>
      <c r="I149" s="116"/>
      <c r="J149" s="116"/>
      <c r="K149" s="116"/>
      <c r="L149" s="116"/>
      <c r="M149" s="116"/>
      <c r="N149" s="116"/>
      <c r="O149" s="116"/>
      <c r="P149" s="116"/>
      <c r="Q149" s="195"/>
      <c r="R149" s="169"/>
      <c r="S149" s="156"/>
      <c r="T149" s="156"/>
      <c r="U149" s="156"/>
      <c r="V149" s="156"/>
      <c r="W149" s="156"/>
      <c r="X149" s="156"/>
      <c r="Y149" s="116"/>
      <c r="Z149" s="116"/>
      <c r="AA149" s="156"/>
      <c r="AB149" s="156"/>
      <c r="AC149" s="198"/>
      <c r="AD149" s="200"/>
      <c r="AE149" s="169"/>
      <c r="AF149" s="116"/>
      <c r="AG149" s="156"/>
      <c r="AH149" s="156"/>
      <c r="AI149" s="156"/>
      <c r="AJ149" s="156"/>
      <c r="AK149" s="156"/>
      <c r="AL149" s="156"/>
      <c r="AM149" s="134"/>
      <c r="AN149" s="132"/>
      <c r="AO149" s="107"/>
      <c r="AP149" s="156"/>
      <c r="AQ149" s="156"/>
      <c r="AR149" s="156"/>
      <c r="AS149" s="156"/>
      <c r="AT149" s="156"/>
      <c r="AU149" s="133"/>
      <c r="AV149" s="134"/>
      <c r="AW149" s="101"/>
      <c r="AX149" s="167"/>
      <c r="AY149" s="171"/>
    </row>
    <row r="150" spans="1:51" ht="9.9499999999999993" customHeight="1" x14ac:dyDescent="0.25">
      <c r="A150" s="180"/>
      <c r="B150" s="183"/>
      <c r="C150" s="186"/>
      <c r="D150" s="189"/>
      <c r="E150" s="192"/>
      <c r="F150" s="116"/>
      <c r="G150" s="116"/>
      <c r="H150" s="116"/>
      <c r="I150" s="116"/>
      <c r="J150" s="116"/>
      <c r="K150" s="116"/>
      <c r="L150" s="116"/>
      <c r="M150" s="116"/>
      <c r="N150" s="116"/>
      <c r="O150" s="116"/>
      <c r="P150" s="116"/>
      <c r="Q150" s="195"/>
      <c r="R150" s="169"/>
      <c r="S150" s="156"/>
      <c r="T150" s="156"/>
      <c r="U150" s="156"/>
      <c r="V150" s="156"/>
      <c r="W150" s="156"/>
      <c r="X150" s="156"/>
      <c r="Y150" s="116"/>
      <c r="Z150" s="116"/>
      <c r="AA150" s="156"/>
      <c r="AB150" s="156"/>
      <c r="AC150" s="198"/>
      <c r="AD150" s="200"/>
      <c r="AE150" s="169"/>
      <c r="AF150" s="116"/>
      <c r="AG150" s="156"/>
      <c r="AH150" s="156"/>
      <c r="AI150" s="156"/>
      <c r="AJ150" s="156"/>
      <c r="AK150" s="156"/>
      <c r="AL150" s="156"/>
      <c r="AM150" s="134"/>
      <c r="AN150" s="132"/>
      <c r="AO150" s="107"/>
      <c r="AP150" s="156"/>
      <c r="AQ150" s="156"/>
      <c r="AR150" s="156"/>
      <c r="AS150" s="156"/>
      <c r="AT150" s="156"/>
      <c r="AU150" s="133"/>
      <c r="AV150" s="134"/>
      <c r="AW150" s="101"/>
      <c r="AX150" s="167"/>
      <c r="AY150" s="171"/>
    </row>
    <row r="151" spans="1:51" ht="9.9499999999999993" customHeight="1" x14ac:dyDescent="0.25">
      <c r="A151" s="181"/>
      <c r="B151" s="184"/>
      <c r="C151" s="187"/>
      <c r="D151" s="190"/>
      <c r="E151" s="193"/>
      <c r="F151" s="117"/>
      <c r="G151" s="117"/>
      <c r="H151" s="117"/>
      <c r="I151" s="117"/>
      <c r="J151" s="117"/>
      <c r="K151" s="117"/>
      <c r="L151" s="117"/>
      <c r="M151" s="117"/>
      <c r="N151" s="117"/>
      <c r="O151" s="117"/>
      <c r="P151" s="117"/>
      <c r="Q151" s="196"/>
      <c r="R151" s="169"/>
      <c r="S151" s="156"/>
      <c r="T151" s="156"/>
      <c r="U151" s="156"/>
      <c r="V151" s="156"/>
      <c r="W151" s="156"/>
      <c r="X151" s="156"/>
      <c r="Y151" s="117"/>
      <c r="Z151" s="117"/>
      <c r="AA151" s="156"/>
      <c r="AB151" s="156"/>
      <c r="AC151" s="198"/>
      <c r="AD151" s="200"/>
      <c r="AE151" s="169"/>
      <c r="AF151" s="117"/>
      <c r="AG151" s="156"/>
      <c r="AH151" s="156"/>
      <c r="AI151" s="156"/>
      <c r="AJ151" s="156"/>
      <c r="AK151" s="156"/>
      <c r="AL151" s="156"/>
      <c r="AM151" s="134"/>
      <c r="AN151" s="132"/>
      <c r="AO151" s="108"/>
      <c r="AP151" s="156"/>
      <c r="AQ151" s="156"/>
      <c r="AR151" s="156"/>
      <c r="AS151" s="156"/>
      <c r="AT151" s="156"/>
      <c r="AU151" s="133"/>
      <c r="AV151" s="134"/>
      <c r="AW151" s="102"/>
      <c r="AX151" s="168"/>
      <c r="AY151" s="172"/>
    </row>
    <row r="152" spans="1:51" ht="9.9499999999999993" customHeight="1" x14ac:dyDescent="0.25">
      <c r="A152" s="204"/>
      <c r="B152" s="207"/>
      <c r="C152" s="210"/>
      <c r="D152" s="213"/>
      <c r="E152" s="216">
        <f>'Pontuaçoes Solo'!J152:J156</f>
        <v>0</v>
      </c>
      <c r="F152" s="118">
        <f>'Pontuaçoes Solo'!K152:K156</f>
        <v>0</v>
      </c>
      <c r="G152" s="118">
        <f>'Pontuaçoes Solo'!L152:L156</f>
        <v>0</v>
      </c>
      <c r="H152" s="118">
        <f>'Pontuaçoes Solo'!M152:M156</f>
        <v>0</v>
      </c>
      <c r="I152" s="118">
        <f>'Pontuaçoes Solo'!N152:N156</f>
        <v>0</v>
      </c>
      <c r="J152" s="118">
        <f>'Pontuaçoes Solo'!O152:O156</f>
        <v>0</v>
      </c>
      <c r="K152" s="118">
        <f>'Pontuaçoes Solo'!P152:P156</f>
        <v>0</v>
      </c>
      <c r="L152" s="118">
        <f>'Pontuaçoes Solo'!Q152:Q156</f>
        <v>0</v>
      </c>
      <c r="M152" s="118">
        <f>'Pontuaçoes Solo'!R152:R156</f>
        <v>0</v>
      </c>
      <c r="N152" s="118">
        <f>'Pontuaçoes Solo'!S152:S156</f>
        <v>0</v>
      </c>
      <c r="O152" s="118">
        <f>'Pontuaçoes Solo'!T152:T156</f>
        <v>0</v>
      </c>
      <c r="P152" s="118">
        <f>'Pontuaçoes Solo'!U152:U156</f>
        <v>0</v>
      </c>
      <c r="Q152" s="163">
        <f>(E152+F152)-P152</f>
        <v>0</v>
      </c>
      <c r="R152" s="162">
        <f>'Pontuaçoes Aparelho'!J152:J156</f>
        <v>0</v>
      </c>
      <c r="S152" s="157">
        <f>'Pontuaçoes Aparelho'!K152:K156</f>
        <v>0</v>
      </c>
      <c r="T152" s="157">
        <f>'Pontuaçoes Aparelho'!L152:L156</f>
        <v>0</v>
      </c>
      <c r="U152" s="157">
        <f>'Pontuaçoes Aparelho'!M152:M156</f>
        <v>0</v>
      </c>
      <c r="V152" s="157">
        <f>'Pontuaçoes Aparelho'!N152:N156</f>
        <v>0</v>
      </c>
      <c r="W152" s="157">
        <f>'Pontuaçoes Aparelho'!O152:O156</f>
        <v>0</v>
      </c>
      <c r="X152" s="157">
        <f>'Pontuaçoes Aparelho'!P152:P156</f>
        <v>0</v>
      </c>
      <c r="Y152" s="118">
        <f>'Pontuaçoes Aparelho'!Q152:Q156</f>
        <v>0</v>
      </c>
      <c r="Z152" s="118">
        <f>'Pontuaçoes Aparelho'!R152:R156</f>
        <v>0</v>
      </c>
      <c r="AA152" s="157">
        <f>'Pontuaçoes Aparelho'!S152:S156</f>
        <v>0</v>
      </c>
      <c r="AB152" s="157">
        <f>'Pontuaçoes Aparelho'!T152:T156</f>
        <v>0</v>
      </c>
      <c r="AC152" s="202">
        <f>(R152+S152)-AB152</f>
        <v>0</v>
      </c>
      <c r="AD152" s="203">
        <f>'Pontuaçoes Aparelho'!U152:U156</f>
        <v>0</v>
      </c>
      <c r="AE152" s="162">
        <f>'Pontuaçoes Salto'!J152:J156</f>
        <v>0</v>
      </c>
      <c r="AF152" s="118">
        <f>'Pontuaçoes Salto'!K152:K156</f>
        <v>0</v>
      </c>
      <c r="AG152" s="157">
        <f>'Pontuaçoes Salto'!L152:L156</f>
        <v>0</v>
      </c>
      <c r="AH152" s="157">
        <f>'Pontuaçoes Salto'!M152:M156</f>
        <v>0</v>
      </c>
      <c r="AI152" s="157">
        <f>'Pontuaçoes Salto'!N152:N156</f>
        <v>0</v>
      </c>
      <c r="AJ152" s="157">
        <f>'Pontuaçoes Salto'!O152:O156</f>
        <v>0</v>
      </c>
      <c r="AK152" s="157">
        <f>'Pontuaçoes Salto'!P152:P156</f>
        <v>0</v>
      </c>
      <c r="AL152" s="157">
        <f t="shared" ref="AL152" si="198">SUM(AG152:AK156)</f>
        <v>0</v>
      </c>
      <c r="AM152" s="137">
        <f t="shared" ref="AM152" si="199">(AE152+AF152)-AL152</f>
        <v>0</v>
      </c>
      <c r="AN152" s="135">
        <f>'Pontuaçoes Salto'!T152:T156</f>
        <v>0</v>
      </c>
      <c r="AO152" s="103">
        <f>'Pontuaçoes Salto'!U152:U156</f>
        <v>0</v>
      </c>
      <c r="AP152" s="157"/>
      <c r="AQ152" s="157"/>
      <c r="AR152" s="157"/>
      <c r="AS152" s="157"/>
      <c r="AT152" s="157"/>
      <c r="AU152" s="136">
        <f t="shared" ref="AU152" si="200">SUM(AP152:AT156)</f>
        <v>0</v>
      </c>
      <c r="AV152" s="137">
        <f t="shared" ref="AV152" si="201">(AN152+AO152)-AU152</f>
        <v>0</v>
      </c>
      <c r="AW152" s="100">
        <f t="shared" ref="AW152" si="202">(AM152+AV152)/2</f>
        <v>0</v>
      </c>
      <c r="AX152" s="173">
        <f t="shared" ref="AX152" si="203">Q152+AC152+AW152</f>
        <v>0</v>
      </c>
      <c r="AY152" s="176">
        <f t="shared" ref="AY152" si="204">RANK(AX152,$AX$12:$AX$261,0)</f>
        <v>1</v>
      </c>
    </row>
    <row r="153" spans="1:51" ht="9.9499999999999993" customHeight="1" x14ac:dyDescent="0.25">
      <c r="A153" s="205"/>
      <c r="B153" s="208"/>
      <c r="C153" s="211"/>
      <c r="D153" s="214"/>
      <c r="E153" s="217"/>
      <c r="F153" s="119"/>
      <c r="G153" s="119"/>
      <c r="H153" s="119"/>
      <c r="I153" s="119"/>
      <c r="J153" s="119"/>
      <c r="K153" s="119"/>
      <c r="L153" s="119"/>
      <c r="M153" s="119"/>
      <c r="N153" s="119"/>
      <c r="O153" s="119"/>
      <c r="P153" s="119"/>
      <c r="Q153" s="164"/>
      <c r="R153" s="162"/>
      <c r="S153" s="157"/>
      <c r="T153" s="157"/>
      <c r="U153" s="157"/>
      <c r="V153" s="157"/>
      <c r="W153" s="157"/>
      <c r="X153" s="157"/>
      <c r="Y153" s="119"/>
      <c r="Z153" s="119"/>
      <c r="AA153" s="157"/>
      <c r="AB153" s="157"/>
      <c r="AC153" s="202"/>
      <c r="AD153" s="203"/>
      <c r="AE153" s="162"/>
      <c r="AF153" s="119"/>
      <c r="AG153" s="157"/>
      <c r="AH153" s="157"/>
      <c r="AI153" s="157"/>
      <c r="AJ153" s="157"/>
      <c r="AK153" s="157"/>
      <c r="AL153" s="157"/>
      <c r="AM153" s="137"/>
      <c r="AN153" s="135"/>
      <c r="AO153" s="104"/>
      <c r="AP153" s="157"/>
      <c r="AQ153" s="157"/>
      <c r="AR153" s="157"/>
      <c r="AS153" s="157"/>
      <c r="AT153" s="157"/>
      <c r="AU153" s="136"/>
      <c r="AV153" s="137"/>
      <c r="AW153" s="101"/>
      <c r="AX153" s="174"/>
      <c r="AY153" s="177"/>
    </row>
    <row r="154" spans="1:51" ht="9.9499999999999993" customHeight="1" x14ac:dyDescent="0.25">
      <c r="A154" s="205"/>
      <c r="B154" s="208"/>
      <c r="C154" s="211"/>
      <c r="D154" s="214"/>
      <c r="E154" s="217"/>
      <c r="F154" s="119"/>
      <c r="G154" s="119"/>
      <c r="H154" s="119"/>
      <c r="I154" s="119"/>
      <c r="J154" s="119"/>
      <c r="K154" s="119"/>
      <c r="L154" s="119"/>
      <c r="M154" s="119"/>
      <c r="N154" s="119"/>
      <c r="O154" s="119"/>
      <c r="P154" s="119"/>
      <c r="Q154" s="164"/>
      <c r="R154" s="162"/>
      <c r="S154" s="157"/>
      <c r="T154" s="157"/>
      <c r="U154" s="157"/>
      <c r="V154" s="157"/>
      <c r="W154" s="157"/>
      <c r="X154" s="157"/>
      <c r="Y154" s="119"/>
      <c r="Z154" s="119"/>
      <c r="AA154" s="157"/>
      <c r="AB154" s="157"/>
      <c r="AC154" s="202"/>
      <c r="AD154" s="203"/>
      <c r="AE154" s="162"/>
      <c r="AF154" s="119"/>
      <c r="AG154" s="157"/>
      <c r="AH154" s="157"/>
      <c r="AI154" s="157"/>
      <c r="AJ154" s="157"/>
      <c r="AK154" s="157"/>
      <c r="AL154" s="157"/>
      <c r="AM154" s="137"/>
      <c r="AN154" s="135"/>
      <c r="AO154" s="104"/>
      <c r="AP154" s="157"/>
      <c r="AQ154" s="157"/>
      <c r="AR154" s="157"/>
      <c r="AS154" s="157"/>
      <c r="AT154" s="157"/>
      <c r="AU154" s="136"/>
      <c r="AV154" s="137"/>
      <c r="AW154" s="101"/>
      <c r="AX154" s="174"/>
      <c r="AY154" s="177"/>
    </row>
    <row r="155" spans="1:51" ht="9.9499999999999993" customHeight="1" x14ac:dyDescent="0.25">
      <c r="A155" s="205"/>
      <c r="B155" s="208"/>
      <c r="C155" s="211"/>
      <c r="D155" s="214"/>
      <c r="E155" s="217"/>
      <c r="F155" s="119"/>
      <c r="G155" s="119"/>
      <c r="H155" s="119"/>
      <c r="I155" s="119"/>
      <c r="J155" s="119"/>
      <c r="K155" s="119"/>
      <c r="L155" s="119"/>
      <c r="M155" s="119"/>
      <c r="N155" s="119"/>
      <c r="O155" s="119"/>
      <c r="P155" s="119"/>
      <c r="Q155" s="164"/>
      <c r="R155" s="162"/>
      <c r="S155" s="157"/>
      <c r="T155" s="157"/>
      <c r="U155" s="157"/>
      <c r="V155" s="157"/>
      <c r="W155" s="157"/>
      <c r="X155" s="157"/>
      <c r="Y155" s="119"/>
      <c r="Z155" s="119"/>
      <c r="AA155" s="157"/>
      <c r="AB155" s="157"/>
      <c r="AC155" s="202"/>
      <c r="AD155" s="203"/>
      <c r="AE155" s="162"/>
      <c r="AF155" s="119"/>
      <c r="AG155" s="157"/>
      <c r="AH155" s="157"/>
      <c r="AI155" s="157"/>
      <c r="AJ155" s="157"/>
      <c r="AK155" s="157"/>
      <c r="AL155" s="157"/>
      <c r="AM155" s="137"/>
      <c r="AN155" s="135"/>
      <c r="AO155" s="104"/>
      <c r="AP155" s="157"/>
      <c r="AQ155" s="157"/>
      <c r="AR155" s="157"/>
      <c r="AS155" s="157"/>
      <c r="AT155" s="157"/>
      <c r="AU155" s="136"/>
      <c r="AV155" s="137"/>
      <c r="AW155" s="101"/>
      <c r="AX155" s="174"/>
      <c r="AY155" s="177"/>
    </row>
    <row r="156" spans="1:51" ht="9.9499999999999993" customHeight="1" x14ac:dyDescent="0.25">
      <c r="A156" s="206"/>
      <c r="B156" s="209"/>
      <c r="C156" s="212"/>
      <c r="D156" s="215"/>
      <c r="E156" s="218"/>
      <c r="F156" s="120"/>
      <c r="G156" s="120"/>
      <c r="H156" s="120"/>
      <c r="I156" s="120"/>
      <c r="J156" s="120"/>
      <c r="K156" s="120"/>
      <c r="L156" s="120"/>
      <c r="M156" s="120"/>
      <c r="N156" s="120"/>
      <c r="O156" s="120"/>
      <c r="P156" s="120"/>
      <c r="Q156" s="165"/>
      <c r="R156" s="162"/>
      <c r="S156" s="157"/>
      <c r="T156" s="157"/>
      <c r="U156" s="157"/>
      <c r="V156" s="157"/>
      <c r="W156" s="157"/>
      <c r="X156" s="157"/>
      <c r="Y156" s="120"/>
      <c r="Z156" s="120"/>
      <c r="AA156" s="157"/>
      <c r="AB156" s="157"/>
      <c r="AC156" s="202"/>
      <c r="AD156" s="203"/>
      <c r="AE156" s="162"/>
      <c r="AF156" s="120"/>
      <c r="AG156" s="157"/>
      <c r="AH156" s="157"/>
      <c r="AI156" s="157"/>
      <c r="AJ156" s="157"/>
      <c r="AK156" s="157"/>
      <c r="AL156" s="157"/>
      <c r="AM156" s="137"/>
      <c r="AN156" s="135"/>
      <c r="AO156" s="105"/>
      <c r="AP156" s="157"/>
      <c r="AQ156" s="157"/>
      <c r="AR156" s="157"/>
      <c r="AS156" s="157"/>
      <c r="AT156" s="157"/>
      <c r="AU156" s="136"/>
      <c r="AV156" s="137"/>
      <c r="AW156" s="102"/>
      <c r="AX156" s="175"/>
      <c r="AY156" s="178"/>
    </row>
    <row r="157" spans="1:51" ht="9.9499999999999993" customHeight="1" x14ac:dyDescent="0.25">
      <c r="A157" s="179"/>
      <c r="B157" s="182"/>
      <c r="C157" s="185"/>
      <c r="D157" s="188"/>
      <c r="E157" s="191">
        <f>'Pontuaçoes Solo'!J157:J161</f>
        <v>0</v>
      </c>
      <c r="F157" s="115">
        <f>'Pontuaçoes Solo'!K157:K161</f>
        <v>0</v>
      </c>
      <c r="G157" s="115">
        <f>'Pontuaçoes Solo'!L157:L161</f>
        <v>0</v>
      </c>
      <c r="H157" s="115">
        <f>'Pontuaçoes Solo'!M157:M161</f>
        <v>0</v>
      </c>
      <c r="I157" s="115">
        <f>'Pontuaçoes Solo'!N157:N161</f>
        <v>0</v>
      </c>
      <c r="J157" s="115">
        <f>'Pontuaçoes Solo'!O157:O161</f>
        <v>0</v>
      </c>
      <c r="K157" s="115">
        <f>'Pontuaçoes Solo'!P157:P161</f>
        <v>0</v>
      </c>
      <c r="L157" s="115">
        <f>'Pontuaçoes Solo'!Q157:Q161</f>
        <v>0</v>
      </c>
      <c r="M157" s="115">
        <f>'Pontuaçoes Solo'!R157:R161</f>
        <v>0</v>
      </c>
      <c r="N157" s="115">
        <f>'Pontuaçoes Solo'!S157:S161</f>
        <v>0</v>
      </c>
      <c r="O157" s="115">
        <f>'Pontuaçoes Solo'!T157:T161</f>
        <v>0</v>
      </c>
      <c r="P157" s="115">
        <f>'Pontuaçoes Solo'!U157:U161</f>
        <v>0</v>
      </c>
      <c r="Q157" s="194">
        <f>(E157+F157)-P157</f>
        <v>0</v>
      </c>
      <c r="R157" s="169">
        <f>'Pontuaçoes Aparelho'!J157:J161</f>
        <v>0</v>
      </c>
      <c r="S157" s="156">
        <f>'Pontuaçoes Aparelho'!K157:K161</f>
        <v>0</v>
      </c>
      <c r="T157" s="156">
        <f>'Pontuaçoes Aparelho'!L157:L161</f>
        <v>0</v>
      </c>
      <c r="U157" s="156">
        <f>'Pontuaçoes Aparelho'!M157:M161</f>
        <v>0</v>
      </c>
      <c r="V157" s="156">
        <f>'Pontuaçoes Aparelho'!N157:N161</f>
        <v>0</v>
      </c>
      <c r="W157" s="156">
        <f>'Pontuaçoes Aparelho'!O157:O161</f>
        <v>0</v>
      </c>
      <c r="X157" s="156">
        <f>'Pontuaçoes Aparelho'!P157:P161</f>
        <v>0</v>
      </c>
      <c r="Y157" s="115">
        <f>'Pontuaçoes Aparelho'!Q157:Q161</f>
        <v>0</v>
      </c>
      <c r="Z157" s="115">
        <f>'Pontuaçoes Aparelho'!R157:R161</f>
        <v>0</v>
      </c>
      <c r="AA157" s="156">
        <f>'Pontuaçoes Aparelho'!S157:S161</f>
        <v>0</v>
      </c>
      <c r="AB157" s="156">
        <f>'Pontuaçoes Aparelho'!T157:T161</f>
        <v>0</v>
      </c>
      <c r="AC157" s="198">
        <f t="shared" ref="AC157" si="205">(R157+S157)-AB157</f>
        <v>0</v>
      </c>
      <c r="AD157" s="200">
        <f>'Pontuaçoes Aparelho'!U157:U161</f>
        <v>0</v>
      </c>
      <c r="AE157" s="169">
        <f>'Pontuaçoes Salto'!J157:J161</f>
        <v>0</v>
      </c>
      <c r="AF157" s="115">
        <f>'Pontuaçoes Salto'!K157:K161</f>
        <v>0</v>
      </c>
      <c r="AG157" s="156">
        <f>'Pontuaçoes Salto'!L157:L161</f>
        <v>0</v>
      </c>
      <c r="AH157" s="156">
        <f>'Pontuaçoes Salto'!M157:M161</f>
        <v>0</v>
      </c>
      <c r="AI157" s="156">
        <f>'Pontuaçoes Salto'!N157:N161</f>
        <v>0</v>
      </c>
      <c r="AJ157" s="156">
        <f>'Pontuaçoes Salto'!O157:O161</f>
        <v>0</v>
      </c>
      <c r="AK157" s="156">
        <f>'Pontuaçoes Salto'!P157:P161</f>
        <v>0</v>
      </c>
      <c r="AL157" s="156">
        <f t="shared" ref="AL157" si="206">SUM(AG157:AK161)</f>
        <v>0</v>
      </c>
      <c r="AM157" s="134">
        <f t="shared" ref="AM157" si="207">(AE157+AF157)-AL157</f>
        <v>0</v>
      </c>
      <c r="AN157" s="132">
        <f>'Pontuaçoes Salto'!T157:T161</f>
        <v>0</v>
      </c>
      <c r="AO157" s="106">
        <f>'Pontuaçoes Salto'!U157:U161</f>
        <v>0</v>
      </c>
      <c r="AP157" s="156"/>
      <c r="AQ157" s="156"/>
      <c r="AR157" s="156"/>
      <c r="AS157" s="156"/>
      <c r="AT157" s="156"/>
      <c r="AU157" s="133">
        <f t="shared" ref="AU157" si="208">SUM(AP157:AT161)</f>
        <v>0</v>
      </c>
      <c r="AV157" s="134">
        <f t="shared" ref="AV157" si="209">(AN157+AO157)-AU157</f>
        <v>0</v>
      </c>
      <c r="AW157" s="100">
        <f t="shared" ref="AW157" si="210">(AM157+AV157)/2</f>
        <v>0</v>
      </c>
      <c r="AX157" s="166">
        <f t="shared" ref="AX157" si="211">Q157+AC157+AW157</f>
        <v>0</v>
      </c>
      <c r="AY157" s="170">
        <f t="shared" ref="AY157" si="212">RANK(AX157,$AX$12:$AX$261,0)</f>
        <v>1</v>
      </c>
    </row>
    <row r="158" spans="1:51" ht="9.9499999999999993" customHeight="1" x14ac:dyDescent="0.25">
      <c r="A158" s="180"/>
      <c r="B158" s="183"/>
      <c r="C158" s="186"/>
      <c r="D158" s="189"/>
      <c r="E158" s="192"/>
      <c r="F158" s="116"/>
      <c r="G158" s="116"/>
      <c r="H158" s="116"/>
      <c r="I158" s="116"/>
      <c r="J158" s="116"/>
      <c r="K158" s="116"/>
      <c r="L158" s="116"/>
      <c r="M158" s="116"/>
      <c r="N158" s="116"/>
      <c r="O158" s="116"/>
      <c r="P158" s="116"/>
      <c r="Q158" s="195"/>
      <c r="R158" s="169"/>
      <c r="S158" s="156"/>
      <c r="T158" s="156"/>
      <c r="U158" s="156"/>
      <c r="V158" s="156"/>
      <c r="W158" s="156"/>
      <c r="X158" s="156"/>
      <c r="Y158" s="116"/>
      <c r="Z158" s="116"/>
      <c r="AA158" s="156"/>
      <c r="AB158" s="156"/>
      <c r="AC158" s="198"/>
      <c r="AD158" s="200"/>
      <c r="AE158" s="169"/>
      <c r="AF158" s="116"/>
      <c r="AG158" s="156"/>
      <c r="AH158" s="156"/>
      <c r="AI158" s="156"/>
      <c r="AJ158" s="156"/>
      <c r="AK158" s="156"/>
      <c r="AL158" s="156"/>
      <c r="AM158" s="134"/>
      <c r="AN158" s="132"/>
      <c r="AO158" s="107"/>
      <c r="AP158" s="156"/>
      <c r="AQ158" s="156"/>
      <c r="AR158" s="156"/>
      <c r="AS158" s="156"/>
      <c r="AT158" s="156"/>
      <c r="AU158" s="133"/>
      <c r="AV158" s="134"/>
      <c r="AW158" s="101"/>
      <c r="AX158" s="167"/>
      <c r="AY158" s="171"/>
    </row>
    <row r="159" spans="1:51" ht="9.9499999999999993" customHeight="1" x14ac:dyDescent="0.25">
      <c r="A159" s="180"/>
      <c r="B159" s="183"/>
      <c r="C159" s="186"/>
      <c r="D159" s="189"/>
      <c r="E159" s="192"/>
      <c r="F159" s="116"/>
      <c r="G159" s="116"/>
      <c r="H159" s="116"/>
      <c r="I159" s="116"/>
      <c r="J159" s="116"/>
      <c r="K159" s="116"/>
      <c r="L159" s="116"/>
      <c r="M159" s="116"/>
      <c r="N159" s="116"/>
      <c r="O159" s="116"/>
      <c r="P159" s="116"/>
      <c r="Q159" s="195"/>
      <c r="R159" s="169"/>
      <c r="S159" s="156"/>
      <c r="T159" s="156"/>
      <c r="U159" s="156"/>
      <c r="V159" s="156"/>
      <c r="W159" s="156"/>
      <c r="X159" s="156"/>
      <c r="Y159" s="116"/>
      <c r="Z159" s="116"/>
      <c r="AA159" s="156"/>
      <c r="AB159" s="156"/>
      <c r="AC159" s="198"/>
      <c r="AD159" s="200"/>
      <c r="AE159" s="169"/>
      <c r="AF159" s="116"/>
      <c r="AG159" s="156"/>
      <c r="AH159" s="156"/>
      <c r="AI159" s="156"/>
      <c r="AJ159" s="156"/>
      <c r="AK159" s="156"/>
      <c r="AL159" s="156"/>
      <c r="AM159" s="134"/>
      <c r="AN159" s="132"/>
      <c r="AO159" s="107"/>
      <c r="AP159" s="156"/>
      <c r="AQ159" s="156"/>
      <c r="AR159" s="156"/>
      <c r="AS159" s="156"/>
      <c r="AT159" s="156"/>
      <c r="AU159" s="133"/>
      <c r="AV159" s="134"/>
      <c r="AW159" s="101"/>
      <c r="AX159" s="167"/>
      <c r="AY159" s="171"/>
    </row>
    <row r="160" spans="1:51" ht="9.9499999999999993" customHeight="1" x14ac:dyDescent="0.25">
      <c r="A160" s="180"/>
      <c r="B160" s="183"/>
      <c r="C160" s="186"/>
      <c r="D160" s="189"/>
      <c r="E160" s="192"/>
      <c r="F160" s="116"/>
      <c r="G160" s="116"/>
      <c r="H160" s="116"/>
      <c r="I160" s="116"/>
      <c r="J160" s="116"/>
      <c r="K160" s="116"/>
      <c r="L160" s="116"/>
      <c r="M160" s="116"/>
      <c r="N160" s="116"/>
      <c r="O160" s="116"/>
      <c r="P160" s="116"/>
      <c r="Q160" s="195"/>
      <c r="R160" s="169"/>
      <c r="S160" s="156"/>
      <c r="T160" s="156"/>
      <c r="U160" s="156"/>
      <c r="V160" s="156"/>
      <c r="W160" s="156"/>
      <c r="X160" s="156"/>
      <c r="Y160" s="116"/>
      <c r="Z160" s="116"/>
      <c r="AA160" s="156"/>
      <c r="AB160" s="156"/>
      <c r="AC160" s="198"/>
      <c r="AD160" s="200"/>
      <c r="AE160" s="169"/>
      <c r="AF160" s="116"/>
      <c r="AG160" s="156"/>
      <c r="AH160" s="156"/>
      <c r="AI160" s="156"/>
      <c r="AJ160" s="156"/>
      <c r="AK160" s="156"/>
      <c r="AL160" s="156"/>
      <c r="AM160" s="134"/>
      <c r="AN160" s="132"/>
      <c r="AO160" s="107"/>
      <c r="AP160" s="156"/>
      <c r="AQ160" s="156"/>
      <c r="AR160" s="156"/>
      <c r="AS160" s="156"/>
      <c r="AT160" s="156"/>
      <c r="AU160" s="133"/>
      <c r="AV160" s="134"/>
      <c r="AW160" s="101"/>
      <c r="AX160" s="167"/>
      <c r="AY160" s="171"/>
    </row>
    <row r="161" spans="1:51" ht="9.9499999999999993" customHeight="1" x14ac:dyDescent="0.25">
      <c r="A161" s="181"/>
      <c r="B161" s="184"/>
      <c r="C161" s="187"/>
      <c r="D161" s="190"/>
      <c r="E161" s="193"/>
      <c r="F161" s="117"/>
      <c r="G161" s="117"/>
      <c r="H161" s="117"/>
      <c r="I161" s="117"/>
      <c r="J161" s="117"/>
      <c r="K161" s="117"/>
      <c r="L161" s="117"/>
      <c r="M161" s="117"/>
      <c r="N161" s="117"/>
      <c r="O161" s="117"/>
      <c r="P161" s="117"/>
      <c r="Q161" s="196"/>
      <c r="R161" s="169"/>
      <c r="S161" s="156"/>
      <c r="T161" s="156"/>
      <c r="U161" s="156"/>
      <c r="V161" s="156"/>
      <c r="W161" s="156"/>
      <c r="X161" s="156"/>
      <c r="Y161" s="117"/>
      <c r="Z161" s="117"/>
      <c r="AA161" s="156"/>
      <c r="AB161" s="156"/>
      <c r="AC161" s="198"/>
      <c r="AD161" s="200"/>
      <c r="AE161" s="169"/>
      <c r="AF161" s="117"/>
      <c r="AG161" s="156"/>
      <c r="AH161" s="156"/>
      <c r="AI161" s="156"/>
      <c r="AJ161" s="156"/>
      <c r="AK161" s="156"/>
      <c r="AL161" s="156"/>
      <c r="AM161" s="134"/>
      <c r="AN161" s="132"/>
      <c r="AO161" s="108"/>
      <c r="AP161" s="156"/>
      <c r="AQ161" s="156"/>
      <c r="AR161" s="156"/>
      <c r="AS161" s="156"/>
      <c r="AT161" s="156"/>
      <c r="AU161" s="133"/>
      <c r="AV161" s="134"/>
      <c r="AW161" s="102"/>
      <c r="AX161" s="168"/>
      <c r="AY161" s="172"/>
    </row>
    <row r="162" spans="1:51" ht="9.9499999999999993" customHeight="1" x14ac:dyDescent="0.25">
      <c r="A162" s="204"/>
      <c r="B162" s="207"/>
      <c r="C162" s="210"/>
      <c r="D162" s="213"/>
      <c r="E162" s="216">
        <f>'Pontuaçoes Solo'!J162:J166</f>
        <v>0</v>
      </c>
      <c r="F162" s="118">
        <f>'Pontuaçoes Solo'!K162:K166</f>
        <v>0</v>
      </c>
      <c r="G162" s="118">
        <f>'Pontuaçoes Solo'!L162:L166</f>
        <v>0</v>
      </c>
      <c r="H162" s="118">
        <f>'Pontuaçoes Solo'!M162:M166</f>
        <v>0</v>
      </c>
      <c r="I162" s="118">
        <f>'Pontuaçoes Solo'!N162:N166</f>
        <v>0</v>
      </c>
      <c r="J162" s="118">
        <f>'Pontuaçoes Solo'!O162:O166</f>
        <v>0</v>
      </c>
      <c r="K162" s="118">
        <f>'Pontuaçoes Solo'!P162:P166</f>
        <v>0</v>
      </c>
      <c r="L162" s="118">
        <f>'Pontuaçoes Solo'!Q162:Q166</f>
        <v>0</v>
      </c>
      <c r="M162" s="118">
        <f>'Pontuaçoes Solo'!R162:R166</f>
        <v>0</v>
      </c>
      <c r="N162" s="118">
        <f>'Pontuaçoes Solo'!S162:S166</f>
        <v>0</v>
      </c>
      <c r="O162" s="118">
        <f>'Pontuaçoes Solo'!T162:T166</f>
        <v>0</v>
      </c>
      <c r="P162" s="118">
        <f>'Pontuaçoes Solo'!U162:U166</f>
        <v>0</v>
      </c>
      <c r="Q162" s="163">
        <f>(E162+F162)-P162</f>
        <v>0</v>
      </c>
      <c r="R162" s="162">
        <f>'Pontuaçoes Aparelho'!J162:J166</f>
        <v>0</v>
      </c>
      <c r="S162" s="157">
        <f>'Pontuaçoes Aparelho'!K162:K166</f>
        <v>0</v>
      </c>
      <c r="T162" s="157">
        <f>'Pontuaçoes Aparelho'!L162:L166</f>
        <v>0</v>
      </c>
      <c r="U162" s="157">
        <f>'Pontuaçoes Aparelho'!M162:M166</f>
        <v>0</v>
      </c>
      <c r="V162" s="157">
        <f>'Pontuaçoes Aparelho'!N162:N166</f>
        <v>0</v>
      </c>
      <c r="W162" s="157">
        <f>'Pontuaçoes Aparelho'!O162:O166</f>
        <v>0</v>
      </c>
      <c r="X162" s="157">
        <f>'Pontuaçoes Aparelho'!P162:P166</f>
        <v>0</v>
      </c>
      <c r="Y162" s="118">
        <f>'Pontuaçoes Aparelho'!Q162:Q166</f>
        <v>0</v>
      </c>
      <c r="Z162" s="118">
        <f>'Pontuaçoes Aparelho'!R162:R166</f>
        <v>0</v>
      </c>
      <c r="AA162" s="157">
        <f>'Pontuaçoes Aparelho'!S162:S166</f>
        <v>0</v>
      </c>
      <c r="AB162" s="157">
        <f>'Pontuaçoes Aparelho'!T162:T166</f>
        <v>0</v>
      </c>
      <c r="AC162" s="202">
        <f>(R162+S162)-AB162</f>
        <v>0</v>
      </c>
      <c r="AD162" s="203">
        <f>'Pontuaçoes Aparelho'!U162:U166</f>
        <v>0</v>
      </c>
      <c r="AE162" s="162">
        <f>'Pontuaçoes Salto'!J162:J166</f>
        <v>0</v>
      </c>
      <c r="AF162" s="118">
        <f>'Pontuaçoes Salto'!K162:K166</f>
        <v>0</v>
      </c>
      <c r="AG162" s="157">
        <f>'Pontuaçoes Salto'!L162:L166</f>
        <v>0</v>
      </c>
      <c r="AH162" s="157">
        <f>'Pontuaçoes Salto'!M162:M166</f>
        <v>0</v>
      </c>
      <c r="AI162" s="157">
        <f>'Pontuaçoes Salto'!N162:N166</f>
        <v>0</v>
      </c>
      <c r="AJ162" s="157">
        <f>'Pontuaçoes Salto'!O162:O166</f>
        <v>0</v>
      </c>
      <c r="AK162" s="157">
        <f>'Pontuaçoes Salto'!P162:P166</f>
        <v>0</v>
      </c>
      <c r="AL162" s="157">
        <f t="shared" ref="AL162" si="213">SUM(AG162:AK166)</f>
        <v>0</v>
      </c>
      <c r="AM162" s="137">
        <f t="shared" ref="AM162" si="214">(AE162+AF162)-AL162</f>
        <v>0</v>
      </c>
      <c r="AN162" s="135">
        <f>'Pontuaçoes Salto'!T162:T166</f>
        <v>0</v>
      </c>
      <c r="AO162" s="103">
        <f>'Pontuaçoes Salto'!U162:U166</f>
        <v>0</v>
      </c>
      <c r="AP162" s="157"/>
      <c r="AQ162" s="157"/>
      <c r="AR162" s="157"/>
      <c r="AS162" s="157"/>
      <c r="AT162" s="157"/>
      <c r="AU162" s="136">
        <f t="shared" ref="AU162" si="215">SUM(AP162:AT166)</f>
        <v>0</v>
      </c>
      <c r="AV162" s="137">
        <f t="shared" ref="AV162" si="216">(AN162+AO162)-AU162</f>
        <v>0</v>
      </c>
      <c r="AW162" s="100">
        <f t="shared" ref="AW162" si="217">(AM162+AV162)/2</f>
        <v>0</v>
      </c>
      <c r="AX162" s="173">
        <f t="shared" ref="AX162" si="218">Q162+AC162+AW162</f>
        <v>0</v>
      </c>
      <c r="AY162" s="176">
        <f t="shared" ref="AY162" si="219">RANK(AX162,$AX$12:$AX$261,0)</f>
        <v>1</v>
      </c>
    </row>
    <row r="163" spans="1:51" ht="9.9499999999999993" customHeight="1" x14ac:dyDescent="0.25">
      <c r="A163" s="205"/>
      <c r="B163" s="208"/>
      <c r="C163" s="211"/>
      <c r="D163" s="214"/>
      <c r="E163" s="217"/>
      <c r="F163" s="119"/>
      <c r="G163" s="119"/>
      <c r="H163" s="119"/>
      <c r="I163" s="119"/>
      <c r="J163" s="119"/>
      <c r="K163" s="119"/>
      <c r="L163" s="119"/>
      <c r="M163" s="119"/>
      <c r="N163" s="119"/>
      <c r="O163" s="119"/>
      <c r="P163" s="119"/>
      <c r="Q163" s="164"/>
      <c r="R163" s="162"/>
      <c r="S163" s="157"/>
      <c r="T163" s="157"/>
      <c r="U163" s="157"/>
      <c r="V163" s="157"/>
      <c r="W163" s="157"/>
      <c r="X163" s="157"/>
      <c r="Y163" s="119"/>
      <c r="Z163" s="119"/>
      <c r="AA163" s="157"/>
      <c r="AB163" s="157"/>
      <c r="AC163" s="202"/>
      <c r="AD163" s="203"/>
      <c r="AE163" s="162"/>
      <c r="AF163" s="119"/>
      <c r="AG163" s="157"/>
      <c r="AH163" s="157"/>
      <c r="AI163" s="157"/>
      <c r="AJ163" s="157"/>
      <c r="AK163" s="157"/>
      <c r="AL163" s="157"/>
      <c r="AM163" s="137"/>
      <c r="AN163" s="135"/>
      <c r="AO163" s="104"/>
      <c r="AP163" s="157"/>
      <c r="AQ163" s="157"/>
      <c r="AR163" s="157"/>
      <c r="AS163" s="157"/>
      <c r="AT163" s="157"/>
      <c r="AU163" s="136"/>
      <c r="AV163" s="137"/>
      <c r="AW163" s="101"/>
      <c r="AX163" s="174"/>
      <c r="AY163" s="177"/>
    </row>
    <row r="164" spans="1:51" ht="9.9499999999999993" customHeight="1" x14ac:dyDescent="0.25">
      <c r="A164" s="205"/>
      <c r="B164" s="208"/>
      <c r="C164" s="211"/>
      <c r="D164" s="214"/>
      <c r="E164" s="217"/>
      <c r="F164" s="119"/>
      <c r="G164" s="119"/>
      <c r="H164" s="119"/>
      <c r="I164" s="119"/>
      <c r="J164" s="119"/>
      <c r="K164" s="119"/>
      <c r="L164" s="119"/>
      <c r="M164" s="119"/>
      <c r="N164" s="119"/>
      <c r="O164" s="119"/>
      <c r="P164" s="119"/>
      <c r="Q164" s="164"/>
      <c r="R164" s="162"/>
      <c r="S164" s="157"/>
      <c r="T164" s="157"/>
      <c r="U164" s="157"/>
      <c r="V164" s="157"/>
      <c r="W164" s="157"/>
      <c r="X164" s="157"/>
      <c r="Y164" s="119"/>
      <c r="Z164" s="119"/>
      <c r="AA164" s="157"/>
      <c r="AB164" s="157"/>
      <c r="AC164" s="202"/>
      <c r="AD164" s="203"/>
      <c r="AE164" s="162"/>
      <c r="AF164" s="119"/>
      <c r="AG164" s="157"/>
      <c r="AH164" s="157"/>
      <c r="AI164" s="157"/>
      <c r="AJ164" s="157"/>
      <c r="AK164" s="157"/>
      <c r="AL164" s="157"/>
      <c r="AM164" s="137"/>
      <c r="AN164" s="135"/>
      <c r="AO164" s="104"/>
      <c r="AP164" s="157"/>
      <c r="AQ164" s="157"/>
      <c r="AR164" s="157"/>
      <c r="AS164" s="157"/>
      <c r="AT164" s="157"/>
      <c r="AU164" s="136"/>
      <c r="AV164" s="137"/>
      <c r="AW164" s="101"/>
      <c r="AX164" s="174"/>
      <c r="AY164" s="177"/>
    </row>
    <row r="165" spans="1:51" ht="9.9499999999999993" customHeight="1" x14ac:dyDescent="0.25">
      <c r="A165" s="205"/>
      <c r="B165" s="208"/>
      <c r="C165" s="211"/>
      <c r="D165" s="214"/>
      <c r="E165" s="217"/>
      <c r="F165" s="119"/>
      <c r="G165" s="119"/>
      <c r="H165" s="119"/>
      <c r="I165" s="119"/>
      <c r="J165" s="119"/>
      <c r="K165" s="119"/>
      <c r="L165" s="119"/>
      <c r="M165" s="119"/>
      <c r="N165" s="119"/>
      <c r="O165" s="119"/>
      <c r="P165" s="119"/>
      <c r="Q165" s="164"/>
      <c r="R165" s="162"/>
      <c r="S165" s="157"/>
      <c r="T165" s="157"/>
      <c r="U165" s="157"/>
      <c r="V165" s="157"/>
      <c r="W165" s="157"/>
      <c r="X165" s="157"/>
      <c r="Y165" s="119"/>
      <c r="Z165" s="119"/>
      <c r="AA165" s="157"/>
      <c r="AB165" s="157"/>
      <c r="AC165" s="202"/>
      <c r="AD165" s="203"/>
      <c r="AE165" s="162"/>
      <c r="AF165" s="119"/>
      <c r="AG165" s="157"/>
      <c r="AH165" s="157"/>
      <c r="AI165" s="157"/>
      <c r="AJ165" s="157"/>
      <c r="AK165" s="157"/>
      <c r="AL165" s="157"/>
      <c r="AM165" s="137"/>
      <c r="AN165" s="135"/>
      <c r="AO165" s="104"/>
      <c r="AP165" s="157"/>
      <c r="AQ165" s="157"/>
      <c r="AR165" s="157"/>
      <c r="AS165" s="157"/>
      <c r="AT165" s="157"/>
      <c r="AU165" s="136"/>
      <c r="AV165" s="137"/>
      <c r="AW165" s="101"/>
      <c r="AX165" s="174"/>
      <c r="AY165" s="177"/>
    </row>
    <row r="166" spans="1:51" ht="9.9499999999999993" customHeight="1" x14ac:dyDescent="0.25">
      <c r="A166" s="206"/>
      <c r="B166" s="209"/>
      <c r="C166" s="212"/>
      <c r="D166" s="215"/>
      <c r="E166" s="218"/>
      <c r="F166" s="120"/>
      <c r="G166" s="120"/>
      <c r="H166" s="120"/>
      <c r="I166" s="120"/>
      <c r="J166" s="120"/>
      <c r="K166" s="120"/>
      <c r="L166" s="120"/>
      <c r="M166" s="120"/>
      <c r="N166" s="120"/>
      <c r="O166" s="120"/>
      <c r="P166" s="120"/>
      <c r="Q166" s="165"/>
      <c r="R166" s="162"/>
      <c r="S166" s="157"/>
      <c r="T166" s="157"/>
      <c r="U166" s="157"/>
      <c r="V166" s="157"/>
      <c r="W166" s="157"/>
      <c r="X166" s="157"/>
      <c r="Y166" s="120"/>
      <c r="Z166" s="120"/>
      <c r="AA166" s="157"/>
      <c r="AB166" s="157"/>
      <c r="AC166" s="202"/>
      <c r="AD166" s="203"/>
      <c r="AE166" s="162"/>
      <c r="AF166" s="120"/>
      <c r="AG166" s="157"/>
      <c r="AH166" s="157"/>
      <c r="AI166" s="157"/>
      <c r="AJ166" s="157"/>
      <c r="AK166" s="157"/>
      <c r="AL166" s="157"/>
      <c r="AM166" s="137"/>
      <c r="AN166" s="135"/>
      <c r="AO166" s="105"/>
      <c r="AP166" s="157"/>
      <c r="AQ166" s="157"/>
      <c r="AR166" s="157"/>
      <c r="AS166" s="157"/>
      <c r="AT166" s="157"/>
      <c r="AU166" s="136"/>
      <c r="AV166" s="137"/>
      <c r="AW166" s="102"/>
      <c r="AX166" s="175"/>
      <c r="AY166" s="178"/>
    </row>
    <row r="167" spans="1:51" ht="9.9499999999999993" customHeight="1" x14ac:dyDescent="0.25">
      <c r="A167" s="179"/>
      <c r="B167" s="182"/>
      <c r="C167" s="185"/>
      <c r="D167" s="188"/>
      <c r="E167" s="191">
        <f>'Pontuaçoes Solo'!J167:J171</f>
        <v>0</v>
      </c>
      <c r="F167" s="115">
        <f>'Pontuaçoes Solo'!K167:K171</f>
        <v>0</v>
      </c>
      <c r="G167" s="115">
        <f>'Pontuaçoes Solo'!L167:L171</f>
        <v>0</v>
      </c>
      <c r="H167" s="115">
        <f>'Pontuaçoes Solo'!M167:M171</f>
        <v>0</v>
      </c>
      <c r="I167" s="115">
        <f>'Pontuaçoes Solo'!N167:N171</f>
        <v>0</v>
      </c>
      <c r="J167" s="115">
        <f>'Pontuaçoes Solo'!O167:O171</f>
        <v>0</v>
      </c>
      <c r="K167" s="115">
        <f>'Pontuaçoes Solo'!P167:P171</f>
        <v>0</v>
      </c>
      <c r="L167" s="115">
        <f>'Pontuaçoes Solo'!Q167:Q171</f>
        <v>0</v>
      </c>
      <c r="M167" s="115">
        <f>'Pontuaçoes Solo'!R167:R171</f>
        <v>0</v>
      </c>
      <c r="N167" s="115">
        <f>'Pontuaçoes Solo'!S167:S171</f>
        <v>0</v>
      </c>
      <c r="O167" s="115">
        <f>'Pontuaçoes Solo'!T167:T171</f>
        <v>0</v>
      </c>
      <c r="P167" s="115">
        <f>'Pontuaçoes Solo'!U167:U171</f>
        <v>0</v>
      </c>
      <c r="Q167" s="194">
        <f>(E167+F167)-P167</f>
        <v>0</v>
      </c>
      <c r="R167" s="169">
        <f>'Pontuaçoes Aparelho'!J167:J171</f>
        <v>0</v>
      </c>
      <c r="S167" s="156">
        <f>'Pontuaçoes Aparelho'!K167:K171</f>
        <v>0</v>
      </c>
      <c r="T167" s="156">
        <f>'Pontuaçoes Aparelho'!L167:L171</f>
        <v>0</v>
      </c>
      <c r="U167" s="156">
        <f>'Pontuaçoes Aparelho'!M167:M171</f>
        <v>0</v>
      </c>
      <c r="V167" s="156">
        <f>'Pontuaçoes Aparelho'!N167:N171</f>
        <v>0</v>
      </c>
      <c r="W167" s="156">
        <f>'Pontuaçoes Aparelho'!O167:O171</f>
        <v>0</v>
      </c>
      <c r="X167" s="156">
        <f>'Pontuaçoes Aparelho'!P167:P171</f>
        <v>0</v>
      </c>
      <c r="Y167" s="115">
        <f>'Pontuaçoes Aparelho'!Q167:Q171</f>
        <v>0</v>
      </c>
      <c r="Z167" s="115">
        <f>'Pontuaçoes Aparelho'!R167:R171</f>
        <v>0</v>
      </c>
      <c r="AA167" s="156">
        <f>'Pontuaçoes Aparelho'!S167:S171</f>
        <v>0</v>
      </c>
      <c r="AB167" s="156">
        <f>'Pontuaçoes Aparelho'!T167:T171</f>
        <v>0</v>
      </c>
      <c r="AC167" s="198">
        <f t="shared" ref="AC167" si="220">(R167+S167)-AB167</f>
        <v>0</v>
      </c>
      <c r="AD167" s="200">
        <f>'Pontuaçoes Aparelho'!U167:U171</f>
        <v>0</v>
      </c>
      <c r="AE167" s="169">
        <f>'Pontuaçoes Salto'!J167:J171</f>
        <v>0</v>
      </c>
      <c r="AF167" s="115">
        <f>'Pontuaçoes Salto'!K167:K171</f>
        <v>0</v>
      </c>
      <c r="AG167" s="156">
        <f>'Pontuaçoes Salto'!L167:L171</f>
        <v>0</v>
      </c>
      <c r="AH167" s="156">
        <f>'Pontuaçoes Salto'!M167:M171</f>
        <v>0</v>
      </c>
      <c r="AI167" s="156">
        <f>'Pontuaçoes Salto'!N167:N171</f>
        <v>0</v>
      </c>
      <c r="AJ167" s="156">
        <f>'Pontuaçoes Salto'!O167:O171</f>
        <v>0</v>
      </c>
      <c r="AK167" s="156">
        <f>'Pontuaçoes Salto'!P167:P171</f>
        <v>0</v>
      </c>
      <c r="AL167" s="156">
        <f t="shared" ref="AL167" si="221">SUM(AG167:AK171)</f>
        <v>0</v>
      </c>
      <c r="AM167" s="134">
        <f t="shared" ref="AM167" si="222">(AE167+AF167)-AL167</f>
        <v>0</v>
      </c>
      <c r="AN167" s="132">
        <f>'Pontuaçoes Salto'!T167:T171</f>
        <v>0</v>
      </c>
      <c r="AO167" s="106">
        <f>'Pontuaçoes Salto'!U167:U171</f>
        <v>0</v>
      </c>
      <c r="AP167" s="156"/>
      <c r="AQ167" s="156"/>
      <c r="AR167" s="156"/>
      <c r="AS167" s="156"/>
      <c r="AT167" s="156"/>
      <c r="AU167" s="133">
        <f t="shared" ref="AU167" si="223">SUM(AP167:AT171)</f>
        <v>0</v>
      </c>
      <c r="AV167" s="134">
        <f t="shared" ref="AV167" si="224">(AN167+AO167)-AU167</f>
        <v>0</v>
      </c>
      <c r="AW167" s="100">
        <f t="shared" ref="AW167" si="225">(AM167+AV167)/2</f>
        <v>0</v>
      </c>
      <c r="AX167" s="166">
        <f t="shared" ref="AX167" si="226">Q167+AC167+AW167</f>
        <v>0</v>
      </c>
      <c r="AY167" s="170">
        <f t="shared" ref="AY167" si="227">RANK(AX167,$AX$12:$AX$261,0)</f>
        <v>1</v>
      </c>
    </row>
    <row r="168" spans="1:51" ht="9.9499999999999993" customHeight="1" x14ac:dyDescent="0.25">
      <c r="A168" s="180"/>
      <c r="B168" s="183"/>
      <c r="C168" s="186"/>
      <c r="D168" s="189"/>
      <c r="E168" s="192"/>
      <c r="F168" s="116"/>
      <c r="G168" s="116"/>
      <c r="H168" s="116"/>
      <c r="I168" s="116"/>
      <c r="J168" s="116"/>
      <c r="K168" s="116"/>
      <c r="L168" s="116"/>
      <c r="M168" s="116"/>
      <c r="N168" s="116"/>
      <c r="O168" s="116"/>
      <c r="P168" s="116"/>
      <c r="Q168" s="195"/>
      <c r="R168" s="169"/>
      <c r="S168" s="156"/>
      <c r="T168" s="156"/>
      <c r="U168" s="156"/>
      <c r="V168" s="156"/>
      <c r="W168" s="156"/>
      <c r="X168" s="156"/>
      <c r="Y168" s="116"/>
      <c r="Z168" s="116"/>
      <c r="AA168" s="156"/>
      <c r="AB168" s="156"/>
      <c r="AC168" s="198"/>
      <c r="AD168" s="200"/>
      <c r="AE168" s="169"/>
      <c r="AF168" s="116"/>
      <c r="AG168" s="156"/>
      <c r="AH168" s="156"/>
      <c r="AI168" s="156"/>
      <c r="AJ168" s="156"/>
      <c r="AK168" s="156"/>
      <c r="AL168" s="156"/>
      <c r="AM168" s="134"/>
      <c r="AN168" s="132"/>
      <c r="AO168" s="107"/>
      <c r="AP168" s="156"/>
      <c r="AQ168" s="156"/>
      <c r="AR168" s="156"/>
      <c r="AS168" s="156"/>
      <c r="AT168" s="156"/>
      <c r="AU168" s="133"/>
      <c r="AV168" s="134"/>
      <c r="AW168" s="101"/>
      <c r="AX168" s="167"/>
      <c r="AY168" s="171"/>
    </row>
    <row r="169" spans="1:51" ht="9.9499999999999993" customHeight="1" x14ac:dyDescent="0.25">
      <c r="A169" s="180"/>
      <c r="B169" s="183"/>
      <c r="C169" s="186"/>
      <c r="D169" s="189"/>
      <c r="E169" s="192"/>
      <c r="F169" s="116"/>
      <c r="G169" s="116"/>
      <c r="H169" s="116"/>
      <c r="I169" s="116"/>
      <c r="J169" s="116"/>
      <c r="K169" s="116"/>
      <c r="L169" s="116"/>
      <c r="M169" s="116"/>
      <c r="N169" s="116"/>
      <c r="O169" s="116"/>
      <c r="P169" s="116"/>
      <c r="Q169" s="195"/>
      <c r="R169" s="169"/>
      <c r="S169" s="156"/>
      <c r="T169" s="156"/>
      <c r="U169" s="156"/>
      <c r="V169" s="156"/>
      <c r="W169" s="156"/>
      <c r="X169" s="156"/>
      <c r="Y169" s="116"/>
      <c r="Z169" s="116"/>
      <c r="AA169" s="156"/>
      <c r="AB169" s="156"/>
      <c r="AC169" s="198"/>
      <c r="AD169" s="200"/>
      <c r="AE169" s="169"/>
      <c r="AF169" s="116"/>
      <c r="AG169" s="156"/>
      <c r="AH169" s="156"/>
      <c r="AI169" s="156"/>
      <c r="AJ169" s="156"/>
      <c r="AK169" s="156"/>
      <c r="AL169" s="156"/>
      <c r="AM169" s="134"/>
      <c r="AN169" s="132"/>
      <c r="AO169" s="107"/>
      <c r="AP169" s="156"/>
      <c r="AQ169" s="156"/>
      <c r="AR169" s="156"/>
      <c r="AS169" s="156"/>
      <c r="AT169" s="156"/>
      <c r="AU169" s="133"/>
      <c r="AV169" s="134"/>
      <c r="AW169" s="101"/>
      <c r="AX169" s="167"/>
      <c r="AY169" s="171"/>
    </row>
    <row r="170" spans="1:51" ht="9.9499999999999993" customHeight="1" x14ac:dyDescent="0.25">
      <c r="A170" s="180"/>
      <c r="B170" s="183"/>
      <c r="C170" s="186"/>
      <c r="D170" s="189"/>
      <c r="E170" s="192"/>
      <c r="F170" s="116"/>
      <c r="G170" s="116"/>
      <c r="H170" s="116"/>
      <c r="I170" s="116"/>
      <c r="J170" s="116"/>
      <c r="K170" s="116"/>
      <c r="L170" s="116"/>
      <c r="M170" s="116"/>
      <c r="N170" s="116"/>
      <c r="O170" s="116"/>
      <c r="P170" s="116"/>
      <c r="Q170" s="195"/>
      <c r="R170" s="169"/>
      <c r="S170" s="156"/>
      <c r="T170" s="156"/>
      <c r="U170" s="156"/>
      <c r="V170" s="156"/>
      <c r="W170" s="156"/>
      <c r="X170" s="156"/>
      <c r="Y170" s="116"/>
      <c r="Z170" s="116"/>
      <c r="AA170" s="156"/>
      <c r="AB170" s="156"/>
      <c r="AC170" s="198"/>
      <c r="AD170" s="200"/>
      <c r="AE170" s="169"/>
      <c r="AF170" s="116"/>
      <c r="AG170" s="156"/>
      <c r="AH170" s="156"/>
      <c r="AI170" s="156"/>
      <c r="AJ170" s="156"/>
      <c r="AK170" s="156"/>
      <c r="AL170" s="156"/>
      <c r="AM170" s="134"/>
      <c r="AN170" s="132"/>
      <c r="AO170" s="107"/>
      <c r="AP170" s="156"/>
      <c r="AQ170" s="156"/>
      <c r="AR170" s="156"/>
      <c r="AS170" s="156"/>
      <c r="AT170" s="156"/>
      <c r="AU170" s="133"/>
      <c r="AV170" s="134"/>
      <c r="AW170" s="101"/>
      <c r="AX170" s="167"/>
      <c r="AY170" s="171"/>
    </row>
    <row r="171" spans="1:51" ht="9.9499999999999993" customHeight="1" x14ac:dyDescent="0.25">
      <c r="A171" s="181"/>
      <c r="B171" s="184"/>
      <c r="C171" s="187"/>
      <c r="D171" s="190"/>
      <c r="E171" s="193"/>
      <c r="F171" s="117"/>
      <c r="G171" s="117"/>
      <c r="H171" s="117"/>
      <c r="I171" s="117"/>
      <c r="J171" s="117"/>
      <c r="K171" s="117"/>
      <c r="L171" s="117"/>
      <c r="M171" s="117"/>
      <c r="N171" s="117"/>
      <c r="O171" s="117"/>
      <c r="P171" s="117"/>
      <c r="Q171" s="196"/>
      <c r="R171" s="169"/>
      <c r="S171" s="156"/>
      <c r="T171" s="156"/>
      <c r="U171" s="156"/>
      <c r="V171" s="156"/>
      <c r="W171" s="156"/>
      <c r="X171" s="156"/>
      <c r="Y171" s="117"/>
      <c r="Z171" s="117"/>
      <c r="AA171" s="156"/>
      <c r="AB171" s="156"/>
      <c r="AC171" s="198"/>
      <c r="AD171" s="200"/>
      <c r="AE171" s="169"/>
      <c r="AF171" s="117"/>
      <c r="AG171" s="156"/>
      <c r="AH171" s="156"/>
      <c r="AI171" s="156"/>
      <c r="AJ171" s="156"/>
      <c r="AK171" s="156"/>
      <c r="AL171" s="156"/>
      <c r="AM171" s="134"/>
      <c r="AN171" s="132"/>
      <c r="AO171" s="108"/>
      <c r="AP171" s="156"/>
      <c r="AQ171" s="156"/>
      <c r="AR171" s="156"/>
      <c r="AS171" s="156"/>
      <c r="AT171" s="156"/>
      <c r="AU171" s="133"/>
      <c r="AV171" s="134"/>
      <c r="AW171" s="102"/>
      <c r="AX171" s="168"/>
      <c r="AY171" s="172"/>
    </row>
    <row r="172" spans="1:51" ht="9.9499999999999993" customHeight="1" x14ac:dyDescent="0.25">
      <c r="A172" s="204"/>
      <c r="B172" s="207"/>
      <c r="C172" s="210"/>
      <c r="D172" s="213"/>
      <c r="E172" s="216">
        <f>'Pontuaçoes Solo'!J172:J176</f>
        <v>0</v>
      </c>
      <c r="F172" s="118">
        <f>'Pontuaçoes Solo'!K172:K176</f>
        <v>0</v>
      </c>
      <c r="G172" s="118">
        <f>'Pontuaçoes Solo'!L172:L176</f>
        <v>0</v>
      </c>
      <c r="H172" s="118">
        <f>'Pontuaçoes Solo'!M172:M176</f>
        <v>0</v>
      </c>
      <c r="I172" s="118">
        <f>'Pontuaçoes Solo'!N172:N176</f>
        <v>0</v>
      </c>
      <c r="J172" s="118">
        <f>'Pontuaçoes Solo'!O172:O176</f>
        <v>0</v>
      </c>
      <c r="K172" s="118">
        <f>'Pontuaçoes Solo'!P172:P176</f>
        <v>0</v>
      </c>
      <c r="L172" s="118">
        <f>'Pontuaçoes Solo'!Q172:Q176</f>
        <v>0</v>
      </c>
      <c r="M172" s="118">
        <f>'Pontuaçoes Solo'!R172:R176</f>
        <v>0</v>
      </c>
      <c r="N172" s="118">
        <f>'Pontuaçoes Solo'!S172:S176</f>
        <v>0</v>
      </c>
      <c r="O172" s="118">
        <f>'Pontuaçoes Solo'!T172:T176</f>
        <v>0</v>
      </c>
      <c r="P172" s="118">
        <f>'Pontuaçoes Solo'!U172:U176</f>
        <v>0</v>
      </c>
      <c r="Q172" s="163">
        <f>(E172+F172)-P172</f>
        <v>0</v>
      </c>
      <c r="R172" s="162">
        <f>'Pontuaçoes Aparelho'!J172:J176</f>
        <v>0</v>
      </c>
      <c r="S172" s="157">
        <f>'Pontuaçoes Aparelho'!K172:K176</f>
        <v>0</v>
      </c>
      <c r="T172" s="157">
        <f>'Pontuaçoes Aparelho'!L172:L176</f>
        <v>0</v>
      </c>
      <c r="U172" s="157">
        <f>'Pontuaçoes Aparelho'!M172:M176</f>
        <v>0</v>
      </c>
      <c r="V172" s="157">
        <f>'Pontuaçoes Aparelho'!N172:N176</f>
        <v>0</v>
      </c>
      <c r="W172" s="157">
        <f>'Pontuaçoes Aparelho'!O172:O176</f>
        <v>0</v>
      </c>
      <c r="X172" s="157">
        <f>'Pontuaçoes Aparelho'!P172:P176</f>
        <v>0</v>
      </c>
      <c r="Y172" s="118">
        <f>'Pontuaçoes Aparelho'!Q172:Q176</f>
        <v>0</v>
      </c>
      <c r="Z172" s="118">
        <f>'Pontuaçoes Aparelho'!R172:R176</f>
        <v>0</v>
      </c>
      <c r="AA172" s="157">
        <f>'Pontuaçoes Aparelho'!S172:S176</f>
        <v>0</v>
      </c>
      <c r="AB172" s="157">
        <f>'Pontuaçoes Aparelho'!T172:T176</f>
        <v>0</v>
      </c>
      <c r="AC172" s="202">
        <f>(R172+S172)-AB172</f>
        <v>0</v>
      </c>
      <c r="AD172" s="203">
        <f>'Pontuaçoes Aparelho'!U172:U176</f>
        <v>0</v>
      </c>
      <c r="AE172" s="162">
        <f>'Pontuaçoes Salto'!J172:J176</f>
        <v>0</v>
      </c>
      <c r="AF172" s="118">
        <f>'Pontuaçoes Salto'!K172:K176</f>
        <v>0</v>
      </c>
      <c r="AG172" s="157">
        <f>'Pontuaçoes Salto'!L172:L176</f>
        <v>0</v>
      </c>
      <c r="AH172" s="157">
        <f>'Pontuaçoes Salto'!M172:M176</f>
        <v>0</v>
      </c>
      <c r="AI172" s="157">
        <f>'Pontuaçoes Salto'!N172:N176</f>
        <v>0</v>
      </c>
      <c r="AJ172" s="157">
        <f>'Pontuaçoes Salto'!O172:O176</f>
        <v>0</v>
      </c>
      <c r="AK172" s="157">
        <f>'Pontuaçoes Salto'!P172:P176</f>
        <v>0</v>
      </c>
      <c r="AL172" s="157">
        <f t="shared" ref="AL172" si="228">SUM(AG172:AK176)</f>
        <v>0</v>
      </c>
      <c r="AM172" s="137">
        <f t="shared" ref="AM172" si="229">(AE172+AF172)-AL172</f>
        <v>0</v>
      </c>
      <c r="AN172" s="135">
        <f>'Pontuaçoes Salto'!T172:T176</f>
        <v>0</v>
      </c>
      <c r="AO172" s="103">
        <f>'Pontuaçoes Salto'!U172:U176</f>
        <v>0</v>
      </c>
      <c r="AP172" s="157"/>
      <c r="AQ172" s="157"/>
      <c r="AR172" s="157"/>
      <c r="AS172" s="157"/>
      <c r="AT172" s="157"/>
      <c r="AU172" s="136">
        <f t="shared" ref="AU172" si="230">SUM(AP172:AT176)</f>
        <v>0</v>
      </c>
      <c r="AV172" s="137">
        <f t="shared" ref="AV172" si="231">(AN172+AO172)-AU172</f>
        <v>0</v>
      </c>
      <c r="AW172" s="100">
        <f t="shared" ref="AW172" si="232">(AM172+AV172)/2</f>
        <v>0</v>
      </c>
      <c r="AX172" s="173">
        <f t="shared" ref="AX172" si="233">Q172+AC172+AW172</f>
        <v>0</v>
      </c>
      <c r="AY172" s="176">
        <f t="shared" ref="AY172" si="234">RANK(AX172,$AX$12:$AX$261,0)</f>
        <v>1</v>
      </c>
    </row>
    <row r="173" spans="1:51" ht="9.9499999999999993" customHeight="1" x14ac:dyDescent="0.25">
      <c r="A173" s="205"/>
      <c r="B173" s="208"/>
      <c r="C173" s="211"/>
      <c r="D173" s="214"/>
      <c r="E173" s="217"/>
      <c r="F173" s="119"/>
      <c r="G173" s="119"/>
      <c r="H173" s="119"/>
      <c r="I173" s="119"/>
      <c r="J173" s="119"/>
      <c r="K173" s="119"/>
      <c r="L173" s="119"/>
      <c r="M173" s="119"/>
      <c r="N173" s="119"/>
      <c r="O173" s="119"/>
      <c r="P173" s="119"/>
      <c r="Q173" s="164"/>
      <c r="R173" s="162"/>
      <c r="S173" s="157"/>
      <c r="T173" s="157"/>
      <c r="U173" s="157"/>
      <c r="V173" s="157"/>
      <c r="W173" s="157"/>
      <c r="X173" s="157"/>
      <c r="Y173" s="119"/>
      <c r="Z173" s="119"/>
      <c r="AA173" s="157"/>
      <c r="AB173" s="157"/>
      <c r="AC173" s="202"/>
      <c r="AD173" s="203"/>
      <c r="AE173" s="162"/>
      <c r="AF173" s="119"/>
      <c r="AG173" s="157"/>
      <c r="AH173" s="157"/>
      <c r="AI173" s="157"/>
      <c r="AJ173" s="157"/>
      <c r="AK173" s="157"/>
      <c r="AL173" s="157"/>
      <c r="AM173" s="137"/>
      <c r="AN173" s="135"/>
      <c r="AO173" s="104"/>
      <c r="AP173" s="157"/>
      <c r="AQ173" s="157"/>
      <c r="AR173" s="157"/>
      <c r="AS173" s="157"/>
      <c r="AT173" s="157"/>
      <c r="AU173" s="136"/>
      <c r="AV173" s="137"/>
      <c r="AW173" s="101"/>
      <c r="AX173" s="174"/>
      <c r="AY173" s="177"/>
    </row>
    <row r="174" spans="1:51" ht="9.9499999999999993" customHeight="1" x14ac:dyDescent="0.25">
      <c r="A174" s="205"/>
      <c r="B174" s="208"/>
      <c r="C174" s="211"/>
      <c r="D174" s="214"/>
      <c r="E174" s="217"/>
      <c r="F174" s="119"/>
      <c r="G174" s="119"/>
      <c r="H174" s="119"/>
      <c r="I174" s="119"/>
      <c r="J174" s="119"/>
      <c r="K174" s="119"/>
      <c r="L174" s="119"/>
      <c r="M174" s="119"/>
      <c r="N174" s="119"/>
      <c r="O174" s="119"/>
      <c r="P174" s="119"/>
      <c r="Q174" s="164"/>
      <c r="R174" s="162"/>
      <c r="S174" s="157"/>
      <c r="T174" s="157"/>
      <c r="U174" s="157"/>
      <c r="V174" s="157"/>
      <c r="W174" s="157"/>
      <c r="X174" s="157"/>
      <c r="Y174" s="119"/>
      <c r="Z174" s="119"/>
      <c r="AA174" s="157"/>
      <c r="AB174" s="157"/>
      <c r="AC174" s="202"/>
      <c r="AD174" s="203"/>
      <c r="AE174" s="162"/>
      <c r="AF174" s="119"/>
      <c r="AG174" s="157"/>
      <c r="AH174" s="157"/>
      <c r="AI174" s="157"/>
      <c r="AJ174" s="157"/>
      <c r="AK174" s="157"/>
      <c r="AL174" s="157"/>
      <c r="AM174" s="137"/>
      <c r="AN174" s="135"/>
      <c r="AO174" s="104"/>
      <c r="AP174" s="157"/>
      <c r="AQ174" s="157"/>
      <c r="AR174" s="157"/>
      <c r="AS174" s="157"/>
      <c r="AT174" s="157"/>
      <c r="AU174" s="136"/>
      <c r="AV174" s="137"/>
      <c r="AW174" s="101"/>
      <c r="AX174" s="174"/>
      <c r="AY174" s="177"/>
    </row>
    <row r="175" spans="1:51" ht="9.9499999999999993" customHeight="1" x14ac:dyDescent="0.25">
      <c r="A175" s="205"/>
      <c r="B175" s="208"/>
      <c r="C175" s="211"/>
      <c r="D175" s="214"/>
      <c r="E175" s="217"/>
      <c r="F175" s="119"/>
      <c r="G175" s="119"/>
      <c r="H175" s="119"/>
      <c r="I175" s="119"/>
      <c r="J175" s="119"/>
      <c r="K175" s="119"/>
      <c r="L175" s="119"/>
      <c r="M175" s="119"/>
      <c r="N175" s="119"/>
      <c r="O175" s="119"/>
      <c r="P175" s="119"/>
      <c r="Q175" s="164"/>
      <c r="R175" s="162"/>
      <c r="S175" s="157"/>
      <c r="T175" s="157"/>
      <c r="U175" s="157"/>
      <c r="V175" s="157"/>
      <c r="W175" s="157"/>
      <c r="X175" s="157"/>
      <c r="Y175" s="119"/>
      <c r="Z175" s="119"/>
      <c r="AA175" s="157"/>
      <c r="AB175" s="157"/>
      <c r="AC175" s="202"/>
      <c r="AD175" s="203"/>
      <c r="AE175" s="162"/>
      <c r="AF175" s="119"/>
      <c r="AG175" s="157"/>
      <c r="AH175" s="157"/>
      <c r="AI175" s="157"/>
      <c r="AJ175" s="157"/>
      <c r="AK175" s="157"/>
      <c r="AL175" s="157"/>
      <c r="AM175" s="137"/>
      <c r="AN175" s="135"/>
      <c r="AO175" s="104"/>
      <c r="AP175" s="157"/>
      <c r="AQ175" s="157"/>
      <c r="AR175" s="157"/>
      <c r="AS175" s="157"/>
      <c r="AT175" s="157"/>
      <c r="AU175" s="136"/>
      <c r="AV175" s="137"/>
      <c r="AW175" s="101"/>
      <c r="AX175" s="174"/>
      <c r="AY175" s="177"/>
    </row>
    <row r="176" spans="1:51" ht="9.9499999999999993" customHeight="1" x14ac:dyDescent="0.25">
      <c r="A176" s="206"/>
      <c r="B176" s="209"/>
      <c r="C176" s="212"/>
      <c r="D176" s="215"/>
      <c r="E176" s="218"/>
      <c r="F176" s="120"/>
      <c r="G176" s="120"/>
      <c r="H176" s="120"/>
      <c r="I176" s="120"/>
      <c r="J176" s="120"/>
      <c r="K176" s="120"/>
      <c r="L176" s="120"/>
      <c r="M176" s="120"/>
      <c r="N176" s="120"/>
      <c r="O176" s="120"/>
      <c r="P176" s="120"/>
      <c r="Q176" s="165"/>
      <c r="R176" s="162"/>
      <c r="S176" s="157"/>
      <c r="T176" s="157"/>
      <c r="U176" s="157"/>
      <c r="V176" s="157"/>
      <c r="W176" s="157"/>
      <c r="X176" s="157"/>
      <c r="Y176" s="120"/>
      <c r="Z176" s="120"/>
      <c r="AA176" s="157"/>
      <c r="AB176" s="157"/>
      <c r="AC176" s="202"/>
      <c r="AD176" s="203"/>
      <c r="AE176" s="162"/>
      <c r="AF176" s="120"/>
      <c r="AG176" s="157"/>
      <c r="AH176" s="157"/>
      <c r="AI176" s="157"/>
      <c r="AJ176" s="157"/>
      <c r="AK176" s="157"/>
      <c r="AL176" s="157"/>
      <c r="AM176" s="137"/>
      <c r="AN176" s="135"/>
      <c r="AO176" s="105"/>
      <c r="AP176" s="157"/>
      <c r="AQ176" s="157"/>
      <c r="AR176" s="157"/>
      <c r="AS176" s="157"/>
      <c r="AT176" s="157"/>
      <c r="AU176" s="136"/>
      <c r="AV176" s="137"/>
      <c r="AW176" s="102"/>
      <c r="AX176" s="175"/>
      <c r="AY176" s="178"/>
    </row>
    <row r="177" spans="1:51" ht="9.9499999999999993" customHeight="1" x14ac:dyDescent="0.25">
      <c r="A177" s="179"/>
      <c r="B177" s="182"/>
      <c r="C177" s="185"/>
      <c r="D177" s="188"/>
      <c r="E177" s="191">
        <f>'Pontuaçoes Solo'!J177:J181</f>
        <v>0</v>
      </c>
      <c r="F177" s="115">
        <f>'Pontuaçoes Solo'!K177:K181</f>
        <v>0</v>
      </c>
      <c r="G177" s="115">
        <f>'Pontuaçoes Solo'!L177:L181</f>
        <v>0</v>
      </c>
      <c r="H177" s="115">
        <f>'Pontuaçoes Solo'!M177:M181</f>
        <v>0</v>
      </c>
      <c r="I177" s="115">
        <f>'Pontuaçoes Solo'!N177:N181</f>
        <v>0</v>
      </c>
      <c r="J177" s="115">
        <f>'Pontuaçoes Solo'!O177:O181</f>
        <v>0</v>
      </c>
      <c r="K177" s="115">
        <f>'Pontuaçoes Solo'!P177:P181</f>
        <v>0</v>
      </c>
      <c r="L177" s="115">
        <f>'Pontuaçoes Solo'!Q177:Q181</f>
        <v>0</v>
      </c>
      <c r="M177" s="115">
        <f>'Pontuaçoes Solo'!R177:R181</f>
        <v>0</v>
      </c>
      <c r="N177" s="115">
        <f>'Pontuaçoes Solo'!S177:S181</f>
        <v>0</v>
      </c>
      <c r="O177" s="115">
        <f>'Pontuaçoes Solo'!T177:T181</f>
        <v>0</v>
      </c>
      <c r="P177" s="115">
        <f>'Pontuaçoes Solo'!U177:U181</f>
        <v>0</v>
      </c>
      <c r="Q177" s="194">
        <f>(E177+F177)-P177</f>
        <v>0</v>
      </c>
      <c r="R177" s="169">
        <f>'Pontuaçoes Aparelho'!J177:J181</f>
        <v>0</v>
      </c>
      <c r="S177" s="156">
        <f>'Pontuaçoes Aparelho'!K177:K181</f>
        <v>0</v>
      </c>
      <c r="T177" s="156">
        <f>'Pontuaçoes Aparelho'!L177:L181</f>
        <v>0</v>
      </c>
      <c r="U177" s="156">
        <f>'Pontuaçoes Aparelho'!M177:M181</f>
        <v>0</v>
      </c>
      <c r="V177" s="156">
        <f>'Pontuaçoes Aparelho'!N177:N181</f>
        <v>0</v>
      </c>
      <c r="W177" s="156">
        <f>'Pontuaçoes Aparelho'!O177:O181</f>
        <v>0</v>
      </c>
      <c r="X177" s="156">
        <f>'Pontuaçoes Aparelho'!P177:P181</f>
        <v>0</v>
      </c>
      <c r="Y177" s="115">
        <f>'Pontuaçoes Aparelho'!Q177:Q181</f>
        <v>0</v>
      </c>
      <c r="Z177" s="115">
        <f>'Pontuaçoes Aparelho'!R177:R181</f>
        <v>0</v>
      </c>
      <c r="AA177" s="156">
        <f>'Pontuaçoes Aparelho'!S177:S181</f>
        <v>0</v>
      </c>
      <c r="AB177" s="156">
        <f>'Pontuaçoes Aparelho'!T177:T181</f>
        <v>0</v>
      </c>
      <c r="AC177" s="198">
        <f t="shared" ref="AC177" si="235">(R177+S177)-AB177</f>
        <v>0</v>
      </c>
      <c r="AD177" s="200">
        <f>'Pontuaçoes Aparelho'!U177:U181</f>
        <v>0</v>
      </c>
      <c r="AE177" s="169">
        <f>'Pontuaçoes Salto'!J177:J181</f>
        <v>0</v>
      </c>
      <c r="AF177" s="115">
        <f>'Pontuaçoes Salto'!K177:K181</f>
        <v>0</v>
      </c>
      <c r="AG177" s="156">
        <f>'Pontuaçoes Salto'!L177:L181</f>
        <v>0</v>
      </c>
      <c r="AH177" s="156">
        <f>'Pontuaçoes Salto'!M177:M181</f>
        <v>0</v>
      </c>
      <c r="AI177" s="156">
        <f>'Pontuaçoes Salto'!N177:N181</f>
        <v>0</v>
      </c>
      <c r="AJ177" s="156">
        <f>'Pontuaçoes Salto'!O177:O181</f>
        <v>0</v>
      </c>
      <c r="AK177" s="156">
        <f>'Pontuaçoes Salto'!P177:P181</f>
        <v>0</v>
      </c>
      <c r="AL177" s="156">
        <f t="shared" ref="AL177" si="236">SUM(AG177:AK181)</f>
        <v>0</v>
      </c>
      <c r="AM177" s="134">
        <f t="shared" ref="AM177" si="237">(AE177+AF177)-AL177</f>
        <v>0</v>
      </c>
      <c r="AN177" s="132">
        <f>'Pontuaçoes Salto'!T177:T181</f>
        <v>0</v>
      </c>
      <c r="AO177" s="106">
        <f>'Pontuaçoes Salto'!U177:U181</f>
        <v>0</v>
      </c>
      <c r="AP177" s="156"/>
      <c r="AQ177" s="156"/>
      <c r="AR177" s="156"/>
      <c r="AS177" s="156"/>
      <c r="AT177" s="156"/>
      <c r="AU177" s="133">
        <f t="shared" ref="AU177" si="238">SUM(AP177:AT181)</f>
        <v>0</v>
      </c>
      <c r="AV177" s="134">
        <f t="shared" ref="AV177" si="239">(AN177+AO177)-AU177</f>
        <v>0</v>
      </c>
      <c r="AW177" s="100">
        <f t="shared" ref="AW177" si="240">(AM177+AV177)/2</f>
        <v>0</v>
      </c>
      <c r="AX177" s="166">
        <f t="shared" ref="AX177" si="241">Q177+AC177+AW177</f>
        <v>0</v>
      </c>
      <c r="AY177" s="170">
        <f t="shared" ref="AY177" si="242">RANK(AX177,$AX$12:$AX$261,0)</f>
        <v>1</v>
      </c>
    </row>
    <row r="178" spans="1:51" ht="9.9499999999999993" customHeight="1" x14ac:dyDescent="0.25">
      <c r="A178" s="180"/>
      <c r="B178" s="183"/>
      <c r="C178" s="186"/>
      <c r="D178" s="189"/>
      <c r="E178" s="192"/>
      <c r="F178" s="116"/>
      <c r="G178" s="116"/>
      <c r="H178" s="116"/>
      <c r="I178" s="116"/>
      <c r="J178" s="116"/>
      <c r="K178" s="116"/>
      <c r="L178" s="116"/>
      <c r="M178" s="116"/>
      <c r="N178" s="116"/>
      <c r="O178" s="116"/>
      <c r="P178" s="116"/>
      <c r="Q178" s="195"/>
      <c r="R178" s="169"/>
      <c r="S178" s="156"/>
      <c r="T178" s="156"/>
      <c r="U178" s="156"/>
      <c r="V178" s="156"/>
      <c r="W178" s="156"/>
      <c r="X178" s="156"/>
      <c r="Y178" s="116"/>
      <c r="Z178" s="116"/>
      <c r="AA178" s="156"/>
      <c r="AB178" s="156"/>
      <c r="AC178" s="198"/>
      <c r="AD178" s="200"/>
      <c r="AE178" s="169"/>
      <c r="AF178" s="116"/>
      <c r="AG178" s="156"/>
      <c r="AH178" s="156"/>
      <c r="AI178" s="156"/>
      <c r="AJ178" s="156"/>
      <c r="AK178" s="156"/>
      <c r="AL178" s="156"/>
      <c r="AM178" s="134"/>
      <c r="AN178" s="132"/>
      <c r="AO178" s="107"/>
      <c r="AP178" s="156"/>
      <c r="AQ178" s="156"/>
      <c r="AR178" s="156"/>
      <c r="AS178" s="156"/>
      <c r="AT178" s="156"/>
      <c r="AU178" s="133"/>
      <c r="AV178" s="134"/>
      <c r="AW178" s="101"/>
      <c r="AX178" s="167"/>
      <c r="AY178" s="171"/>
    </row>
    <row r="179" spans="1:51" ht="9.9499999999999993" customHeight="1" x14ac:dyDescent="0.25">
      <c r="A179" s="180"/>
      <c r="B179" s="183"/>
      <c r="C179" s="186"/>
      <c r="D179" s="189"/>
      <c r="E179" s="192"/>
      <c r="F179" s="116"/>
      <c r="G179" s="116"/>
      <c r="H179" s="116"/>
      <c r="I179" s="116"/>
      <c r="J179" s="116"/>
      <c r="K179" s="116"/>
      <c r="L179" s="116"/>
      <c r="M179" s="116"/>
      <c r="N179" s="116"/>
      <c r="O179" s="116"/>
      <c r="P179" s="116"/>
      <c r="Q179" s="195"/>
      <c r="R179" s="169"/>
      <c r="S179" s="156"/>
      <c r="T179" s="156"/>
      <c r="U179" s="156"/>
      <c r="V179" s="156"/>
      <c r="W179" s="156"/>
      <c r="X179" s="156"/>
      <c r="Y179" s="116"/>
      <c r="Z179" s="116"/>
      <c r="AA179" s="156"/>
      <c r="AB179" s="156"/>
      <c r="AC179" s="198"/>
      <c r="AD179" s="200"/>
      <c r="AE179" s="169"/>
      <c r="AF179" s="116"/>
      <c r="AG179" s="156"/>
      <c r="AH179" s="156"/>
      <c r="AI179" s="156"/>
      <c r="AJ179" s="156"/>
      <c r="AK179" s="156"/>
      <c r="AL179" s="156"/>
      <c r="AM179" s="134"/>
      <c r="AN179" s="132"/>
      <c r="AO179" s="107"/>
      <c r="AP179" s="156"/>
      <c r="AQ179" s="156"/>
      <c r="AR179" s="156"/>
      <c r="AS179" s="156"/>
      <c r="AT179" s="156"/>
      <c r="AU179" s="133"/>
      <c r="AV179" s="134"/>
      <c r="AW179" s="101"/>
      <c r="AX179" s="167"/>
      <c r="AY179" s="171"/>
    </row>
    <row r="180" spans="1:51" ht="9.9499999999999993" customHeight="1" x14ac:dyDescent="0.25">
      <c r="A180" s="180"/>
      <c r="B180" s="183"/>
      <c r="C180" s="186"/>
      <c r="D180" s="189"/>
      <c r="E180" s="192"/>
      <c r="F180" s="116"/>
      <c r="G180" s="116"/>
      <c r="H180" s="116"/>
      <c r="I180" s="116"/>
      <c r="J180" s="116"/>
      <c r="K180" s="116"/>
      <c r="L180" s="116"/>
      <c r="M180" s="116"/>
      <c r="N180" s="116"/>
      <c r="O180" s="116"/>
      <c r="P180" s="116"/>
      <c r="Q180" s="195"/>
      <c r="R180" s="169"/>
      <c r="S180" s="156"/>
      <c r="T180" s="156"/>
      <c r="U180" s="156"/>
      <c r="V180" s="156"/>
      <c r="W180" s="156"/>
      <c r="X180" s="156"/>
      <c r="Y180" s="116"/>
      <c r="Z180" s="116"/>
      <c r="AA180" s="156"/>
      <c r="AB180" s="156"/>
      <c r="AC180" s="198"/>
      <c r="AD180" s="200"/>
      <c r="AE180" s="169"/>
      <c r="AF180" s="116"/>
      <c r="AG180" s="156"/>
      <c r="AH180" s="156"/>
      <c r="AI180" s="156"/>
      <c r="AJ180" s="156"/>
      <c r="AK180" s="156"/>
      <c r="AL180" s="156"/>
      <c r="AM180" s="134"/>
      <c r="AN180" s="132"/>
      <c r="AO180" s="107"/>
      <c r="AP180" s="156"/>
      <c r="AQ180" s="156"/>
      <c r="AR180" s="156"/>
      <c r="AS180" s="156"/>
      <c r="AT180" s="156"/>
      <c r="AU180" s="133"/>
      <c r="AV180" s="134"/>
      <c r="AW180" s="101"/>
      <c r="AX180" s="167"/>
      <c r="AY180" s="171"/>
    </row>
    <row r="181" spans="1:51" ht="9.9499999999999993" customHeight="1" x14ac:dyDescent="0.25">
      <c r="A181" s="181"/>
      <c r="B181" s="184"/>
      <c r="C181" s="187"/>
      <c r="D181" s="190"/>
      <c r="E181" s="193"/>
      <c r="F181" s="117"/>
      <c r="G181" s="117"/>
      <c r="H181" s="117"/>
      <c r="I181" s="117"/>
      <c r="J181" s="117"/>
      <c r="K181" s="117"/>
      <c r="L181" s="117"/>
      <c r="M181" s="117"/>
      <c r="N181" s="117"/>
      <c r="O181" s="117"/>
      <c r="P181" s="117"/>
      <c r="Q181" s="196"/>
      <c r="R181" s="169"/>
      <c r="S181" s="156"/>
      <c r="T181" s="156"/>
      <c r="U181" s="156"/>
      <c r="V181" s="156"/>
      <c r="W181" s="156"/>
      <c r="X181" s="156"/>
      <c r="Y181" s="117"/>
      <c r="Z181" s="117"/>
      <c r="AA181" s="156"/>
      <c r="AB181" s="156"/>
      <c r="AC181" s="198"/>
      <c r="AD181" s="200"/>
      <c r="AE181" s="169"/>
      <c r="AF181" s="117"/>
      <c r="AG181" s="156"/>
      <c r="AH181" s="156"/>
      <c r="AI181" s="156"/>
      <c r="AJ181" s="156"/>
      <c r="AK181" s="156"/>
      <c r="AL181" s="156"/>
      <c r="AM181" s="134"/>
      <c r="AN181" s="132"/>
      <c r="AO181" s="108"/>
      <c r="AP181" s="156"/>
      <c r="AQ181" s="156"/>
      <c r="AR181" s="156"/>
      <c r="AS181" s="156"/>
      <c r="AT181" s="156"/>
      <c r="AU181" s="133"/>
      <c r="AV181" s="134"/>
      <c r="AW181" s="102"/>
      <c r="AX181" s="168"/>
      <c r="AY181" s="172"/>
    </row>
    <row r="182" spans="1:51" ht="9.9499999999999993" customHeight="1" x14ac:dyDescent="0.25">
      <c r="A182" s="204"/>
      <c r="B182" s="207"/>
      <c r="C182" s="210"/>
      <c r="D182" s="213"/>
      <c r="E182" s="216">
        <f>'Pontuaçoes Solo'!J182:J186</f>
        <v>0</v>
      </c>
      <c r="F182" s="118">
        <f>'Pontuaçoes Solo'!K182:K186</f>
        <v>0</v>
      </c>
      <c r="G182" s="118">
        <f>'Pontuaçoes Solo'!L182:L186</f>
        <v>0</v>
      </c>
      <c r="H182" s="118">
        <f>'Pontuaçoes Solo'!M182:M186</f>
        <v>0</v>
      </c>
      <c r="I182" s="118">
        <f>'Pontuaçoes Solo'!N182:N186</f>
        <v>0</v>
      </c>
      <c r="J182" s="118">
        <f>'Pontuaçoes Solo'!O182:O186</f>
        <v>0</v>
      </c>
      <c r="K182" s="118">
        <f>'Pontuaçoes Solo'!P182:P186</f>
        <v>0</v>
      </c>
      <c r="L182" s="118">
        <f>'Pontuaçoes Solo'!Q182:Q186</f>
        <v>0</v>
      </c>
      <c r="M182" s="118">
        <f>'Pontuaçoes Solo'!R182:R186</f>
        <v>0</v>
      </c>
      <c r="N182" s="118">
        <f>'Pontuaçoes Solo'!S182:S186</f>
        <v>0</v>
      </c>
      <c r="O182" s="118">
        <f>'Pontuaçoes Solo'!T182:T186</f>
        <v>0</v>
      </c>
      <c r="P182" s="118">
        <f>'Pontuaçoes Solo'!U182:U186</f>
        <v>0</v>
      </c>
      <c r="Q182" s="163">
        <f>(E182+F182)-P182</f>
        <v>0</v>
      </c>
      <c r="R182" s="162">
        <f>'Pontuaçoes Aparelho'!J182:J186</f>
        <v>0</v>
      </c>
      <c r="S182" s="157">
        <f>'Pontuaçoes Aparelho'!K182:K186</f>
        <v>0</v>
      </c>
      <c r="T182" s="157">
        <f>'Pontuaçoes Aparelho'!L182:L186</f>
        <v>0</v>
      </c>
      <c r="U182" s="157">
        <f>'Pontuaçoes Aparelho'!M182:M186</f>
        <v>0</v>
      </c>
      <c r="V182" s="157">
        <f>'Pontuaçoes Aparelho'!N182:N186</f>
        <v>0</v>
      </c>
      <c r="W182" s="157">
        <f>'Pontuaçoes Aparelho'!O182:O186</f>
        <v>0</v>
      </c>
      <c r="X182" s="157">
        <f>'Pontuaçoes Aparelho'!P182:P186</f>
        <v>0</v>
      </c>
      <c r="Y182" s="118">
        <f>'Pontuaçoes Aparelho'!Q182:Q186</f>
        <v>0</v>
      </c>
      <c r="Z182" s="118">
        <f>'Pontuaçoes Aparelho'!R182:R186</f>
        <v>0</v>
      </c>
      <c r="AA182" s="157">
        <f>'Pontuaçoes Aparelho'!S182:S186</f>
        <v>0</v>
      </c>
      <c r="AB182" s="157">
        <f>'Pontuaçoes Aparelho'!T182:T186</f>
        <v>0</v>
      </c>
      <c r="AC182" s="202">
        <f>(R182+S182)-AB182</f>
        <v>0</v>
      </c>
      <c r="AD182" s="203">
        <f>'Pontuaçoes Aparelho'!U182:U186</f>
        <v>0</v>
      </c>
      <c r="AE182" s="162">
        <f>'Pontuaçoes Salto'!J182:J186</f>
        <v>0</v>
      </c>
      <c r="AF182" s="118">
        <f>'Pontuaçoes Salto'!K182:K186</f>
        <v>0</v>
      </c>
      <c r="AG182" s="157">
        <f>'Pontuaçoes Salto'!L182:L186</f>
        <v>0</v>
      </c>
      <c r="AH182" s="157">
        <f>'Pontuaçoes Salto'!M182:M186</f>
        <v>0</v>
      </c>
      <c r="AI182" s="157">
        <f>'Pontuaçoes Salto'!N182:N186</f>
        <v>0</v>
      </c>
      <c r="AJ182" s="157">
        <f>'Pontuaçoes Salto'!O182:O186</f>
        <v>0</v>
      </c>
      <c r="AK182" s="157">
        <f>'Pontuaçoes Salto'!P182:P186</f>
        <v>0</v>
      </c>
      <c r="AL182" s="157">
        <f t="shared" ref="AL182" si="243">SUM(AG182:AK186)</f>
        <v>0</v>
      </c>
      <c r="AM182" s="137">
        <f t="shared" ref="AM182" si="244">(AE182+AF182)-AL182</f>
        <v>0</v>
      </c>
      <c r="AN182" s="135">
        <f>'Pontuaçoes Salto'!T182:T186</f>
        <v>0</v>
      </c>
      <c r="AO182" s="103">
        <f>'Pontuaçoes Salto'!U182:U186</f>
        <v>0</v>
      </c>
      <c r="AP182" s="157"/>
      <c r="AQ182" s="157"/>
      <c r="AR182" s="157"/>
      <c r="AS182" s="157"/>
      <c r="AT182" s="157"/>
      <c r="AU182" s="136">
        <f t="shared" ref="AU182" si="245">SUM(AP182:AT186)</f>
        <v>0</v>
      </c>
      <c r="AV182" s="137">
        <f t="shared" ref="AV182" si="246">(AN182+AO182)-AU182</f>
        <v>0</v>
      </c>
      <c r="AW182" s="100">
        <f t="shared" ref="AW182" si="247">(AM182+AV182)/2</f>
        <v>0</v>
      </c>
      <c r="AX182" s="173">
        <f t="shared" ref="AX182" si="248">Q182+AC182+AW182</f>
        <v>0</v>
      </c>
      <c r="AY182" s="176">
        <f t="shared" ref="AY182" si="249">RANK(AX182,$AX$12:$AX$261,0)</f>
        <v>1</v>
      </c>
    </row>
    <row r="183" spans="1:51" ht="9.9499999999999993" customHeight="1" x14ac:dyDescent="0.25">
      <c r="A183" s="205"/>
      <c r="B183" s="208"/>
      <c r="C183" s="211"/>
      <c r="D183" s="214"/>
      <c r="E183" s="217"/>
      <c r="F183" s="119"/>
      <c r="G183" s="119"/>
      <c r="H183" s="119"/>
      <c r="I183" s="119"/>
      <c r="J183" s="119"/>
      <c r="K183" s="119"/>
      <c r="L183" s="119"/>
      <c r="M183" s="119"/>
      <c r="N183" s="119"/>
      <c r="O183" s="119"/>
      <c r="P183" s="119"/>
      <c r="Q183" s="164"/>
      <c r="R183" s="162"/>
      <c r="S183" s="157"/>
      <c r="T183" s="157"/>
      <c r="U183" s="157"/>
      <c r="V183" s="157"/>
      <c r="W183" s="157"/>
      <c r="X183" s="157"/>
      <c r="Y183" s="119"/>
      <c r="Z183" s="119"/>
      <c r="AA183" s="157"/>
      <c r="AB183" s="157"/>
      <c r="AC183" s="202"/>
      <c r="AD183" s="203"/>
      <c r="AE183" s="162"/>
      <c r="AF183" s="119"/>
      <c r="AG183" s="157"/>
      <c r="AH183" s="157"/>
      <c r="AI183" s="157"/>
      <c r="AJ183" s="157"/>
      <c r="AK183" s="157"/>
      <c r="AL183" s="157"/>
      <c r="AM183" s="137"/>
      <c r="AN183" s="135"/>
      <c r="AO183" s="104"/>
      <c r="AP183" s="157"/>
      <c r="AQ183" s="157"/>
      <c r="AR183" s="157"/>
      <c r="AS183" s="157"/>
      <c r="AT183" s="157"/>
      <c r="AU183" s="136"/>
      <c r="AV183" s="137"/>
      <c r="AW183" s="101"/>
      <c r="AX183" s="174"/>
      <c r="AY183" s="177"/>
    </row>
    <row r="184" spans="1:51" ht="9.9499999999999993" customHeight="1" x14ac:dyDescent="0.25">
      <c r="A184" s="205"/>
      <c r="B184" s="208"/>
      <c r="C184" s="211"/>
      <c r="D184" s="214"/>
      <c r="E184" s="217"/>
      <c r="F184" s="119"/>
      <c r="G184" s="119"/>
      <c r="H184" s="119"/>
      <c r="I184" s="119"/>
      <c r="J184" s="119"/>
      <c r="K184" s="119"/>
      <c r="L184" s="119"/>
      <c r="M184" s="119"/>
      <c r="N184" s="119"/>
      <c r="O184" s="119"/>
      <c r="P184" s="119"/>
      <c r="Q184" s="164"/>
      <c r="R184" s="162"/>
      <c r="S184" s="157"/>
      <c r="T184" s="157"/>
      <c r="U184" s="157"/>
      <c r="V184" s="157"/>
      <c r="W184" s="157"/>
      <c r="X184" s="157"/>
      <c r="Y184" s="119"/>
      <c r="Z184" s="119"/>
      <c r="AA184" s="157"/>
      <c r="AB184" s="157"/>
      <c r="AC184" s="202"/>
      <c r="AD184" s="203"/>
      <c r="AE184" s="162"/>
      <c r="AF184" s="119"/>
      <c r="AG184" s="157"/>
      <c r="AH184" s="157"/>
      <c r="AI184" s="157"/>
      <c r="AJ184" s="157"/>
      <c r="AK184" s="157"/>
      <c r="AL184" s="157"/>
      <c r="AM184" s="137"/>
      <c r="AN184" s="135"/>
      <c r="AO184" s="104"/>
      <c r="AP184" s="157"/>
      <c r="AQ184" s="157"/>
      <c r="AR184" s="157"/>
      <c r="AS184" s="157"/>
      <c r="AT184" s="157"/>
      <c r="AU184" s="136"/>
      <c r="AV184" s="137"/>
      <c r="AW184" s="101"/>
      <c r="AX184" s="174"/>
      <c r="AY184" s="177"/>
    </row>
    <row r="185" spans="1:51" ht="9.9499999999999993" customHeight="1" x14ac:dyDescent="0.25">
      <c r="A185" s="205"/>
      <c r="B185" s="208"/>
      <c r="C185" s="211"/>
      <c r="D185" s="214"/>
      <c r="E185" s="217"/>
      <c r="F185" s="119"/>
      <c r="G185" s="119"/>
      <c r="H185" s="119"/>
      <c r="I185" s="119"/>
      <c r="J185" s="119"/>
      <c r="K185" s="119"/>
      <c r="L185" s="119"/>
      <c r="M185" s="119"/>
      <c r="N185" s="119"/>
      <c r="O185" s="119"/>
      <c r="P185" s="119"/>
      <c r="Q185" s="164"/>
      <c r="R185" s="162"/>
      <c r="S185" s="157"/>
      <c r="T185" s="157"/>
      <c r="U185" s="157"/>
      <c r="V185" s="157"/>
      <c r="W185" s="157"/>
      <c r="X185" s="157"/>
      <c r="Y185" s="119"/>
      <c r="Z185" s="119"/>
      <c r="AA185" s="157"/>
      <c r="AB185" s="157"/>
      <c r="AC185" s="202"/>
      <c r="AD185" s="203"/>
      <c r="AE185" s="162"/>
      <c r="AF185" s="119"/>
      <c r="AG185" s="157"/>
      <c r="AH185" s="157"/>
      <c r="AI185" s="157"/>
      <c r="AJ185" s="157"/>
      <c r="AK185" s="157"/>
      <c r="AL185" s="157"/>
      <c r="AM185" s="137"/>
      <c r="AN185" s="135"/>
      <c r="AO185" s="104"/>
      <c r="AP185" s="157"/>
      <c r="AQ185" s="157"/>
      <c r="AR185" s="157"/>
      <c r="AS185" s="157"/>
      <c r="AT185" s="157"/>
      <c r="AU185" s="136"/>
      <c r="AV185" s="137"/>
      <c r="AW185" s="101"/>
      <c r="AX185" s="174"/>
      <c r="AY185" s="177"/>
    </row>
    <row r="186" spans="1:51" ht="9.9499999999999993" customHeight="1" x14ac:dyDescent="0.25">
      <c r="A186" s="206"/>
      <c r="B186" s="209"/>
      <c r="C186" s="212"/>
      <c r="D186" s="215"/>
      <c r="E186" s="218"/>
      <c r="F186" s="120"/>
      <c r="G186" s="120"/>
      <c r="H186" s="120"/>
      <c r="I186" s="120"/>
      <c r="J186" s="120"/>
      <c r="K186" s="120"/>
      <c r="L186" s="120"/>
      <c r="M186" s="120"/>
      <c r="N186" s="120"/>
      <c r="O186" s="120"/>
      <c r="P186" s="120"/>
      <c r="Q186" s="165"/>
      <c r="R186" s="162"/>
      <c r="S186" s="157"/>
      <c r="T186" s="157"/>
      <c r="U186" s="157"/>
      <c r="V186" s="157"/>
      <c r="W186" s="157"/>
      <c r="X186" s="157"/>
      <c r="Y186" s="120"/>
      <c r="Z186" s="120"/>
      <c r="AA186" s="157"/>
      <c r="AB186" s="157"/>
      <c r="AC186" s="202"/>
      <c r="AD186" s="203"/>
      <c r="AE186" s="162"/>
      <c r="AF186" s="120"/>
      <c r="AG186" s="157"/>
      <c r="AH186" s="157"/>
      <c r="AI186" s="157"/>
      <c r="AJ186" s="157"/>
      <c r="AK186" s="157"/>
      <c r="AL186" s="157"/>
      <c r="AM186" s="137"/>
      <c r="AN186" s="135"/>
      <c r="AO186" s="105"/>
      <c r="AP186" s="157"/>
      <c r="AQ186" s="157"/>
      <c r="AR186" s="157"/>
      <c r="AS186" s="157"/>
      <c r="AT186" s="157"/>
      <c r="AU186" s="136"/>
      <c r="AV186" s="137"/>
      <c r="AW186" s="102"/>
      <c r="AX186" s="175"/>
      <c r="AY186" s="178"/>
    </row>
    <row r="187" spans="1:51" ht="9.9499999999999993" customHeight="1" x14ac:dyDescent="0.25">
      <c r="A187" s="179"/>
      <c r="B187" s="182"/>
      <c r="C187" s="185"/>
      <c r="D187" s="188"/>
      <c r="E187" s="191">
        <f>'Pontuaçoes Solo'!J187:J191</f>
        <v>0</v>
      </c>
      <c r="F187" s="115">
        <f>'Pontuaçoes Solo'!K187:K191</f>
        <v>0</v>
      </c>
      <c r="G187" s="115">
        <f>'Pontuaçoes Solo'!L187:L191</f>
        <v>0</v>
      </c>
      <c r="H187" s="115">
        <f>'Pontuaçoes Solo'!M187:M191</f>
        <v>0</v>
      </c>
      <c r="I187" s="115">
        <f>'Pontuaçoes Solo'!N187:N191</f>
        <v>0</v>
      </c>
      <c r="J187" s="115">
        <f>'Pontuaçoes Solo'!O187:O191</f>
        <v>0</v>
      </c>
      <c r="K187" s="115">
        <f>'Pontuaçoes Solo'!P187:P191</f>
        <v>0</v>
      </c>
      <c r="L187" s="115">
        <f>'Pontuaçoes Solo'!Q187:Q191</f>
        <v>0</v>
      </c>
      <c r="M187" s="115">
        <f>'Pontuaçoes Solo'!R187:R191</f>
        <v>0</v>
      </c>
      <c r="N187" s="115">
        <f>'Pontuaçoes Solo'!S187:S191</f>
        <v>0</v>
      </c>
      <c r="O187" s="115">
        <f>'Pontuaçoes Solo'!T187:T191</f>
        <v>0</v>
      </c>
      <c r="P187" s="115">
        <f>'Pontuaçoes Solo'!U187:U191</f>
        <v>0</v>
      </c>
      <c r="Q187" s="194">
        <f>(E187+F187)-P187</f>
        <v>0</v>
      </c>
      <c r="R187" s="169">
        <f>'Pontuaçoes Aparelho'!J187:J191</f>
        <v>0</v>
      </c>
      <c r="S187" s="156">
        <f>'Pontuaçoes Aparelho'!K187:K191</f>
        <v>0</v>
      </c>
      <c r="T187" s="156">
        <f>'Pontuaçoes Aparelho'!L187:L191</f>
        <v>0</v>
      </c>
      <c r="U187" s="156">
        <f>'Pontuaçoes Aparelho'!M187:M191</f>
        <v>0</v>
      </c>
      <c r="V187" s="156">
        <f>'Pontuaçoes Aparelho'!N187:N191</f>
        <v>0</v>
      </c>
      <c r="W187" s="156">
        <f>'Pontuaçoes Aparelho'!O187:O191</f>
        <v>0</v>
      </c>
      <c r="X187" s="156">
        <f>'Pontuaçoes Aparelho'!P187:P191</f>
        <v>0</v>
      </c>
      <c r="Y187" s="115">
        <f>'Pontuaçoes Aparelho'!Q187:Q191</f>
        <v>0</v>
      </c>
      <c r="Z187" s="115">
        <f>'Pontuaçoes Aparelho'!R187:R191</f>
        <v>0</v>
      </c>
      <c r="AA187" s="156">
        <f>'Pontuaçoes Aparelho'!S187:S191</f>
        <v>0</v>
      </c>
      <c r="AB187" s="156">
        <f>'Pontuaçoes Aparelho'!T187:T191</f>
        <v>0</v>
      </c>
      <c r="AC187" s="198">
        <f t="shared" ref="AC187" si="250">(R187+S187)-AB187</f>
        <v>0</v>
      </c>
      <c r="AD187" s="200">
        <f>'Pontuaçoes Aparelho'!U187:U191</f>
        <v>0</v>
      </c>
      <c r="AE187" s="169">
        <f>'Pontuaçoes Salto'!J187:J191</f>
        <v>0</v>
      </c>
      <c r="AF187" s="115">
        <f>'Pontuaçoes Salto'!K187:K191</f>
        <v>0</v>
      </c>
      <c r="AG187" s="156">
        <f>'Pontuaçoes Salto'!L187:L191</f>
        <v>0</v>
      </c>
      <c r="AH187" s="156">
        <f>'Pontuaçoes Salto'!M187:M191</f>
        <v>0</v>
      </c>
      <c r="AI187" s="156">
        <f>'Pontuaçoes Salto'!N187:N191</f>
        <v>0</v>
      </c>
      <c r="AJ187" s="156">
        <f>'Pontuaçoes Salto'!O187:O191</f>
        <v>0</v>
      </c>
      <c r="AK187" s="156">
        <f>'Pontuaçoes Salto'!P187:P191</f>
        <v>0</v>
      </c>
      <c r="AL187" s="156">
        <f t="shared" ref="AL187" si="251">SUM(AG187:AK191)</f>
        <v>0</v>
      </c>
      <c r="AM187" s="134">
        <f t="shared" ref="AM187" si="252">(AE187+AF187)-AL187</f>
        <v>0</v>
      </c>
      <c r="AN187" s="132">
        <f>'Pontuaçoes Salto'!T187:T191</f>
        <v>0</v>
      </c>
      <c r="AO187" s="106">
        <f>'Pontuaçoes Salto'!U187:U191</f>
        <v>0</v>
      </c>
      <c r="AP187" s="156"/>
      <c r="AQ187" s="156"/>
      <c r="AR187" s="156"/>
      <c r="AS187" s="156"/>
      <c r="AT187" s="156"/>
      <c r="AU187" s="133">
        <f t="shared" ref="AU187" si="253">SUM(AP187:AT191)</f>
        <v>0</v>
      </c>
      <c r="AV187" s="134">
        <f t="shared" ref="AV187" si="254">(AN187+AO187)-AU187</f>
        <v>0</v>
      </c>
      <c r="AW187" s="100">
        <f t="shared" ref="AW187" si="255">(AM187+AV187)/2</f>
        <v>0</v>
      </c>
      <c r="AX187" s="166">
        <f t="shared" ref="AX187" si="256">Q187+AC187+AW187</f>
        <v>0</v>
      </c>
      <c r="AY187" s="170">
        <f t="shared" ref="AY187" si="257">RANK(AX187,$AX$12:$AX$261,0)</f>
        <v>1</v>
      </c>
    </row>
    <row r="188" spans="1:51" ht="9.9499999999999993" customHeight="1" x14ac:dyDescent="0.25">
      <c r="A188" s="180"/>
      <c r="B188" s="183"/>
      <c r="C188" s="186"/>
      <c r="D188" s="189"/>
      <c r="E188" s="192"/>
      <c r="F188" s="116"/>
      <c r="G188" s="116"/>
      <c r="H188" s="116"/>
      <c r="I188" s="116"/>
      <c r="J188" s="116"/>
      <c r="K188" s="116"/>
      <c r="L188" s="116"/>
      <c r="M188" s="116"/>
      <c r="N188" s="116"/>
      <c r="O188" s="116"/>
      <c r="P188" s="116"/>
      <c r="Q188" s="195"/>
      <c r="R188" s="169"/>
      <c r="S188" s="156"/>
      <c r="T188" s="156"/>
      <c r="U188" s="156"/>
      <c r="V188" s="156"/>
      <c r="W188" s="156"/>
      <c r="X188" s="156"/>
      <c r="Y188" s="116"/>
      <c r="Z188" s="116"/>
      <c r="AA188" s="156"/>
      <c r="AB188" s="156"/>
      <c r="AC188" s="198"/>
      <c r="AD188" s="200"/>
      <c r="AE188" s="169"/>
      <c r="AF188" s="116"/>
      <c r="AG188" s="156"/>
      <c r="AH188" s="156"/>
      <c r="AI188" s="156"/>
      <c r="AJ188" s="156"/>
      <c r="AK188" s="156"/>
      <c r="AL188" s="156"/>
      <c r="AM188" s="134"/>
      <c r="AN188" s="132"/>
      <c r="AO188" s="107"/>
      <c r="AP188" s="156"/>
      <c r="AQ188" s="156"/>
      <c r="AR188" s="156"/>
      <c r="AS188" s="156"/>
      <c r="AT188" s="156"/>
      <c r="AU188" s="133"/>
      <c r="AV188" s="134"/>
      <c r="AW188" s="101"/>
      <c r="AX188" s="167"/>
      <c r="AY188" s="171"/>
    </row>
    <row r="189" spans="1:51" ht="9.9499999999999993" customHeight="1" x14ac:dyDescent="0.25">
      <c r="A189" s="180"/>
      <c r="B189" s="183"/>
      <c r="C189" s="186"/>
      <c r="D189" s="189"/>
      <c r="E189" s="192"/>
      <c r="F189" s="116"/>
      <c r="G189" s="116"/>
      <c r="H189" s="116"/>
      <c r="I189" s="116"/>
      <c r="J189" s="116"/>
      <c r="K189" s="116"/>
      <c r="L189" s="116"/>
      <c r="M189" s="116"/>
      <c r="N189" s="116"/>
      <c r="O189" s="116"/>
      <c r="P189" s="116"/>
      <c r="Q189" s="195"/>
      <c r="R189" s="169"/>
      <c r="S189" s="156"/>
      <c r="T189" s="156"/>
      <c r="U189" s="156"/>
      <c r="V189" s="156"/>
      <c r="W189" s="156"/>
      <c r="X189" s="156"/>
      <c r="Y189" s="116"/>
      <c r="Z189" s="116"/>
      <c r="AA189" s="156"/>
      <c r="AB189" s="156"/>
      <c r="AC189" s="198"/>
      <c r="AD189" s="200"/>
      <c r="AE189" s="169"/>
      <c r="AF189" s="116"/>
      <c r="AG189" s="156"/>
      <c r="AH189" s="156"/>
      <c r="AI189" s="156"/>
      <c r="AJ189" s="156"/>
      <c r="AK189" s="156"/>
      <c r="AL189" s="156"/>
      <c r="AM189" s="134"/>
      <c r="AN189" s="132"/>
      <c r="AO189" s="107"/>
      <c r="AP189" s="156"/>
      <c r="AQ189" s="156"/>
      <c r="AR189" s="156"/>
      <c r="AS189" s="156"/>
      <c r="AT189" s="156"/>
      <c r="AU189" s="133"/>
      <c r="AV189" s="134"/>
      <c r="AW189" s="101"/>
      <c r="AX189" s="167"/>
      <c r="AY189" s="171"/>
    </row>
    <row r="190" spans="1:51" ht="9.9499999999999993" customHeight="1" x14ac:dyDescent="0.25">
      <c r="A190" s="180"/>
      <c r="B190" s="183"/>
      <c r="C190" s="186"/>
      <c r="D190" s="189"/>
      <c r="E190" s="192"/>
      <c r="F190" s="116"/>
      <c r="G190" s="116"/>
      <c r="H190" s="116"/>
      <c r="I190" s="116"/>
      <c r="J190" s="116"/>
      <c r="K190" s="116"/>
      <c r="L190" s="116"/>
      <c r="M190" s="116"/>
      <c r="N190" s="116"/>
      <c r="O190" s="116"/>
      <c r="P190" s="116"/>
      <c r="Q190" s="195"/>
      <c r="R190" s="169"/>
      <c r="S190" s="156"/>
      <c r="T190" s="156"/>
      <c r="U190" s="156"/>
      <c r="V190" s="156"/>
      <c r="W190" s="156"/>
      <c r="X190" s="156"/>
      <c r="Y190" s="116"/>
      <c r="Z190" s="116"/>
      <c r="AA190" s="156"/>
      <c r="AB190" s="156"/>
      <c r="AC190" s="198"/>
      <c r="AD190" s="200"/>
      <c r="AE190" s="169"/>
      <c r="AF190" s="116"/>
      <c r="AG190" s="156"/>
      <c r="AH190" s="156"/>
      <c r="AI190" s="156"/>
      <c r="AJ190" s="156"/>
      <c r="AK190" s="156"/>
      <c r="AL190" s="156"/>
      <c r="AM190" s="134"/>
      <c r="AN190" s="132"/>
      <c r="AO190" s="107"/>
      <c r="AP190" s="156"/>
      <c r="AQ190" s="156"/>
      <c r="AR190" s="156"/>
      <c r="AS190" s="156"/>
      <c r="AT190" s="156"/>
      <c r="AU190" s="133"/>
      <c r="AV190" s="134"/>
      <c r="AW190" s="101"/>
      <c r="AX190" s="167"/>
      <c r="AY190" s="171"/>
    </row>
    <row r="191" spans="1:51" ht="9.9499999999999993" customHeight="1" x14ac:dyDescent="0.25">
      <c r="A191" s="181"/>
      <c r="B191" s="184"/>
      <c r="C191" s="187"/>
      <c r="D191" s="190"/>
      <c r="E191" s="193"/>
      <c r="F191" s="117"/>
      <c r="G191" s="117"/>
      <c r="H191" s="117"/>
      <c r="I191" s="117"/>
      <c r="J191" s="117"/>
      <c r="K191" s="117"/>
      <c r="L191" s="117"/>
      <c r="M191" s="117"/>
      <c r="N191" s="117"/>
      <c r="O191" s="117"/>
      <c r="P191" s="117"/>
      <c r="Q191" s="196"/>
      <c r="R191" s="169"/>
      <c r="S191" s="156"/>
      <c r="T191" s="156"/>
      <c r="U191" s="156"/>
      <c r="V191" s="156"/>
      <c r="W191" s="156"/>
      <c r="X191" s="156"/>
      <c r="Y191" s="117"/>
      <c r="Z191" s="117"/>
      <c r="AA191" s="156"/>
      <c r="AB191" s="156"/>
      <c r="AC191" s="198"/>
      <c r="AD191" s="200"/>
      <c r="AE191" s="169"/>
      <c r="AF191" s="117"/>
      <c r="AG191" s="156"/>
      <c r="AH191" s="156"/>
      <c r="AI191" s="156"/>
      <c r="AJ191" s="156"/>
      <c r="AK191" s="156"/>
      <c r="AL191" s="156"/>
      <c r="AM191" s="134"/>
      <c r="AN191" s="132"/>
      <c r="AO191" s="108"/>
      <c r="AP191" s="156"/>
      <c r="AQ191" s="156"/>
      <c r="AR191" s="156"/>
      <c r="AS191" s="156"/>
      <c r="AT191" s="156"/>
      <c r="AU191" s="133"/>
      <c r="AV191" s="134"/>
      <c r="AW191" s="102"/>
      <c r="AX191" s="168"/>
      <c r="AY191" s="172"/>
    </row>
    <row r="192" spans="1:51" ht="9.9499999999999993" customHeight="1" x14ac:dyDescent="0.25">
      <c r="A192" s="204"/>
      <c r="B192" s="207"/>
      <c r="C192" s="210"/>
      <c r="D192" s="213"/>
      <c r="E192" s="216">
        <f>'Pontuaçoes Solo'!J192:J196</f>
        <v>0</v>
      </c>
      <c r="F192" s="118">
        <f>'Pontuaçoes Solo'!K192:K196</f>
        <v>0</v>
      </c>
      <c r="G192" s="118">
        <f>'Pontuaçoes Solo'!L192:L196</f>
        <v>0</v>
      </c>
      <c r="H192" s="118">
        <f>'Pontuaçoes Solo'!M192:M196</f>
        <v>0</v>
      </c>
      <c r="I192" s="118">
        <f>'Pontuaçoes Solo'!N192:N196</f>
        <v>0</v>
      </c>
      <c r="J192" s="118">
        <f>'Pontuaçoes Solo'!O192:O196</f>
        <v>0</v>
      </c>
      <c r="K192" s="118">
        <f>'Pontuaçoes Solo'!P192:P196</f>
        <v>0</v>
      </c>
      <c r="L192" s="118">
        <f>'Pontuaçoes Solo'!Q192:Q196</f>
        <v>0</v>
      </c>
      <c r="M192" s="118">
        <f>'Pontuaçoes Solo'!R192:R196</f>
        <v>0</v>
      </c>
      <c r="N192" s="118">
        <f>'Pontuaçoes Solo'!S192:S196</f>
        <v>0</v>
      </c>
      <c r="O192" s="118">
        <f>'Pontuaçoes Solo'!T192:T196</f>
        <v>0</v>
      </c>
      <c r="P192" s="118">
        <f>'Pontuaçoes Solo'!U192:U196</f>
        <v>0</v>
      </c>
      <c r="Q192" s="163">
        <f>(E192+F192)-P192</f>
        <v>0</v>
      </c>
      <c r="R192" s="162">
        <f>'Pontuaçoes Aparelho'!J192:J196</f>
        <v>0</v>
      </c>
      <c r="S192" s="157">
        <f>'Pontuaçoes Aparelho'!K192:K196</f>
        <v>0</v>
      </c>
      <c r="T192" s="157">
        <f>'Pontuaçoes Aparelho'!L192:L196</f>
        <v>0</v>
      </c>
      <c r="U192" s="157">
        <f>'Pontuaçoes Aparelho'!M192:M196</f>
        <v>0</v>
      </c>
      <c r="V192" s="157">
        <f>'Pontuaçoes Aparelho'!N192:N196</f>
        <v>0</v>
      </c>
      <c r="W192" s="157">
        <f>'Pontuaçoes Aparelho'!O192:O196</f>
        <v>0</v>
      </c>
      <c r="X192" s="157">
        <f>'Pontuaçoes Aparelho'!P192:P196</f>
        <v>0</v>
      </c>
      <c r="Y192" s="118">
        <f>'Pontuaçoes Aparelho'!Q192:Q196</f>
        <v>0</v>
      </c>
      <c r="Z192" s="118">
        <f>'Pontuaçoes Aparelho'!R192:R196</f>
        <v>0</v>
      </c>
      <c r="AA192" s="157">
        <f>'Pontuaçoes Aparelho'!S192:S196</f>
        <v>0</v>
      </c>
      <c r="AB192" s="157">
        <f>'Pontuaçoes Aparelho'!T192:T196</f>
        <v>0</v>
      </c>
      <c r="AC192" s="202">
        <f>(R192+S192)-AB192</f>
        <v>0</v>
      </c>
      <c r="AD192" s="203">
        <f>'Pontuaçoes Aparelho'!U192:U196</f>
        <v>0</v>
      </c>
      <c r="AE192" s="162">
        <f>'Pontuaçoes Salto'!J192:J196</f>
        <v>0</v>
      </c>
      <c r="AF192" s="118">
        <f>'Pontuaçoes Salto'!K192:K196</f>
        <v>0</v>
      </c>
      <c r="AG192" s="157">
        <f>'Pontuaçoes Salto'!L192:L196</f>
        <v>0</v>
      </c>
      <c r="AH192" s="157">
        <f>'Pontuaçoes Salto'!M192:M196</f>
        <v>0</v>
      </c>
      <c r="AI192" s="157">
        <f>'Pontuaçoes Salto'!N192:N196</f>
        <v>0</v>
      </c>
      <c r="AJ192" s="157">
        <f>'Pontuaçoes Salto'!O192:O196</f>
        <v>0</v>
      </c>
      <c r="AK192" s="157">
        <f>'Pontuaçoes Salto'!P192:P196</f>
        <v>0</v>
      </c>
      <c r="AL192" s="157">
        <f t="shared" ref="AL192" si="258">SUM(AG192:AK196)</f>
        <v>0</v>
      </c>
      <c r="AM192" s="137">
        <f t="shared" ref="AM192" si="259">(AE192+AF192)-AL192</f>
        <v>0</v>
      </c>
      <c r="AN192" s="135">
        <f>'Pontuaçoes Salto'!T192:T196</f>
        <v>0</v>
      </c>
      <c r="AO192" s="103">
        <f>'Pontuaçoes Salto'!U192:U196</f>
        <v>0</v>
      </c>
      <c r="AP192" s="157"/>
      <c r="AQ192" s="157"/>
      <c r="AR192" s="157"/>
      <c r="AS192" s="157"/>
      <c r="AT192" s="157"/>
      <c r="AU192" s="136">
        <f t="shared" ref="AU192" si="260">SUM(AP192:AT196)</f>
        <v>0</v>
      </c>
      <c r="AV192" s="137">
        <f t="shared" ref="AV192" si="261">(AN192+AO192)-AU192</f>
        <v>0</v>
      </c>
      <c r="AW192" s="100">
        <f t="shared" ref="AW192" si="262">(AM192+AV192)/2</f>
        <v>0</v>
      </c>
      <c r="AX192" s="173">
        <f t="shared" ref="AX192" si="263">Q192+AC192+AW192</f>
        <v>0</v>
      </c>
      <c r="AY192" s="176">
        <f t="shared" ref="AY192" si="264">RANK(AX192,$AX$12:$AX$261,0)</f>
        <v>1</v>
      </c>
    </row>
    <row r="193" spans="1:51" ht="9.9499999999999993" customHeight="1" x14ac:dyDescent="0.25">
      <c r="A193" s="205"/>
      <c r="B193" s="208"/>
      <c r="C193" s="211"/>
      <c r="D193" s="214"/>
      <c r="E193" s="217"/>
      <c r="F193" s="119"/>
      <c r="G193" s="119"/>
      <c r="H193" s="119"/>
      <c r="I193" s="119"/>
      <c r="J193" s="119"/>
      <c r="K193" s="119"/>
      <c r="L193" s="119"/>
      <c r="M193" s="119"/>
      <c r="N193" s="119"/>
      <c r="O193" s="119"/>
      <c r="P193" s="119"/>
      <c r="Q193" s="164"/>
      <c r="R193" s="162"/>
      <c r="S193" s="157"/>
      <c r="T193" s="157"/>
      <c r="U193" s="157"/>
      <c r="V193" s="157"/>
      <c r="W193" s="157"/>
      <c r="X193" s="157"/>
      <c r="Y193" s="119"/>
      <c r="Z193" s="119"/>
      <c r="AA193" s="157"/>
      <c r="AB193" s="157"/>
      <c r="AC193" s="202"/>
      <c r="AD193" s="203"/>
      <c r="AE193" s="162"/>
      <c r="AF193" s="119"/>
      <c r="AG193" s="157"/>
      <c r="AH193" s="157"/>
      <c r="AI193" s="157"/>
      <c r="AJ193" s="157"/>
      <c r="AK193" s="157"/>
      <c r="AL193" s="157"/>
      <c r="AM193" s="137"/>
      <c r="AN193" s="135"/>
      <c r="AO193" s="104"/>
      <c r="AP193" s="157"/>
      <c r="AQ193" s="157"/>
      <c r="AR193" s="157"/>
      <c r="AS193" s="157"/>
      <c r="AT193" s="157"/>
      <c r="AU193" s="136"/>
      <c r="AV193" s="137"/>
      <c r="AW193" s="101"/>
      <c r="AX193" s="174"/>
      <c r="AY193" s="177"/>
    </row>
    <row r="194" spans="1:51" ht="9.9499999999999993" customHeight="1" x14ac:dyDescent="0.25">
      <c r="A194" s="205"/>
      <c r="B194" s="208"/>
      <c r="C194" s="211"/>
      <c r="D194" s="214"/>
      <c r="E194" s="217"/>
      <c r="F194" s="119"/>
      <c r="G194" s="119"/>
      <c r="H194" s="119"/>
      <c r="I194" s="119"/>
      <c r="J194" s="119"/>
      <c r="K194" s="119"/>
      <c r="L194" s="119"/>
      <c r="M194" s="119"/>
      <c r="N194" s="119"/>
      <c r="O194" s="119"/>
      <c r="P194" s="119"/>
      <c r="Q194" s="164"/>
      <c r="R194" s="162"/>
      <c r="S194" s="157"/>
      <c r="T194" s="157"/>
      <c r="U194" s="157"/>
      <c r="V194" s="157"/>
      <c r="W194" s="157"/>
      <c r="X194" s="157"/>
      <c r="Y194" s="119"/>
      <c r="Z194" s="119"/>
      <c r="AA194" s="157"/>
      <c r="AB194" s="157"/>
      <c r="AC194" s="202"/>
      <c r="AD194" s="203"/>
      <c r="AE194" s="162"/>
      <c r="AF194" s="119"/>
      <c r="AG194" s="157"/>
      <c r="AH194" s="157"/>
      <c r="AI194" s="157"/>
      <c r="AJ194" s="157"/>
      <c r="AK194" s="157"/>
      <c r="AL194" s="157"/>
      <c r="AM194" s="137"/>
      <c r="AN194" s="135"/>
      <c r="AO194" s="104"/>
      <c r="AP194" s="157"/>
      <c r="AQ194" s="157"/>
      <c r="AR194" s="157"/>
      <c r="AS194" s="157"/>
      <c r="AT194" s="157"/>
      <c r="AU194" s="136"/>
      <c r="AV194" s="137"/>
      <c r="AW194" s="101"/>
      <c r="AX194" s="174"/>
      <c r="AY194" s="177"/>
    </row>
    <row r="195" spans="1:51" ht="9.9499999999999993" customHeight="1" x14ac:dyDescent="0.25">
      <c r="A195" s="205"/>
      <c r="B195" s="208"/>
      <c r="C195" s="211"/>
      <c r="D195" s="214"/>
      <c r="E195" s="217"/>
      <c r="F195" s="119"/>
      <c r="G195" s="119"/>
      <c r="H195" s="119"/>
      <c r="I195" s="119"/>
      <c r="J195" s="119"/>
      <c r="K195" s="119"/>
      <c r="L195" s="119"/>
      <c r="M195" s="119"/>
      <c r="N195" s="119"/>
      <c r="O195" s="119"/>
      <c r="P195" s="119"/>
      <c r="Q195" s="164"/>
      <c r="R195" s="162"/>
      <c r="S195" s="157"/>
      <c r="T195" s="157"/>
      <c r="U195" s="157"/>
      <c r="V195" s="157"/>
      <c r="W195" s="157"/>
      <c r="X195" s="157"/>
      <c r="Y195" s="119"/>
      <c r="Z195" s="119"/>
      <c r="AA195" s="157"/>
      <c r="AB195" s="157"/>
      <c r="AC195" s="202"/>
      <c r="AD195" s="203"/>
      <c r="AE195" s="162"/>
      <c r="AF195" s="119"/>
      <c r="AG195" s="157"/>
      <c r="AH195" s="157"/>
      <c r="AI195" s="157"/>
      <c r="AJ195" s="157"/>
      <c r="AK195" s="157"/>
      <c r="AL195" s="157"/>
      <c r="AM195" s="137"/>
      <c r="AN195" s="135"/>
      <c r="AO195" s="104"/>
      <c r="AP195" s="157"/>
      <c r="AQ195" s="157"/>
      <c r="AR195" s="157"/>
      <c r="AS195" s="157"/>
      <c r="AT195" s="157"/>
      <c r="AU195" s="136"/>
      <c r="AV195" s="137"/>
      <c r="AW195" s="101"/>
      <c r="AX195" s="174"/>
      <c r="AY195" s="177"/>
    </row>
    <row r="196" spans="1:51" ht="9.9499999999999993" customHeight="1" x14ac:dyDescent="0.25">
      <c r="A196" s="206"/>
      <c r="B196" s="209"/>
      <c r="C196" s="212"/>
      <c r="D196" s="215"/>
      <c r="E196" s="218"/>
      <c r="F196" s="120"/>
      <c r="G196" s="120"/>
      <c r="H196" s="120"/>
      <c r="I196" s="120"/>
      <c r="J196" s="120"/>
      <c r="K196" s="120"/>
      <c r="L196" s="120"/>
      <c r="M196" s="120"/>
      <c r="N196" s="120"/>
      <c r="O196" s="120"/>
      <c r="P196" s="120"/>
      <c r="Q196" s="165"/>
      <c r="R196" s="162"/>
      <c r="S196" s="157"/>
      <c r="T196" s="157"/>
      <c r="U196" s="157"/>
      <c r="V196" s="157"/>
      <c r="W196" s="157"/>
      <c r="X196" s="157"/>
      <c r="Y196" s="120"/>
      <c r="Z196" s="120"/>
      <c r="AA196" s="157"/>
      <c r="AB196" s="157"/>
      <c r="AC196" s="202"/>
      <c r="AD196" s="203"/>
      <c r="AE196" s="162"/>
      <c r="AF196" s="120"/>
      <c r="AG196" s="157"/>
      <c r="AH196" s="157"/>
      <c r="AI196" s="157"/>
      <c r="AJ196" s="157"/>
      <c r="AK196" s="157"/>
      <c r="AL196" s="157"/>
      <c r="AM196" s="137"/>
      <c r="AN196" s="135"/>
      <c r="AO196" s="105"/>
      <c r="AP196" s="157"/>
      <c r="AQ196" s="157"/>
      <c r="AR196" s="157"/>
      <c r="AS196" s="157"/>
      <c r="AT196" s="157"/>
      <c r="AU196" s="136"/>
      <c r="AV196" s="137"/>
      <c r="AW196" s="102"/>
      <c r="AX196" s="175"/>
      <c r="AY196" s="178"/>
    </row>
    <row r="197" spans="1:51" ht="9.9499999999999993" customHeight="1" x14ac:dyDescent="0.25">
      <c r="A197" s="179"/>
      <c r="B197" s="182"/>
      <c r="C197" s="185"/>
      <c r="D197" s="188"/>
      <c r="E197" s="191">
        <f>'Pontuaçoes Solo'!J197:J201</f>
        <v>0</v>
      </c>
      <c r="F197" s="115">
        <f>'Pontuaçoes Solo'!K197:K201</f>
        <v>0</v>
      </c>
      <c r="G197" s="115">
        <f>'Pontuaçoes Solo'!L197:L201</f>
        <v>0</v>
      </c>
      <c r="H197" s="115">
        <f>'Pontuaçoes Solo'!M197:M201</f>
        <v>0</v>
      </c>
      <c r="I197" s="115">
        <f>'Pontuaçoes Solo'!N197:N201</f>
        <v>0</v>
      </c>
      <c r="J197" s="115">
        <f>'Pontuaçoes Solo'!O197:O201</f>
        <v>0</v>
      </c>
      <c r="K197" s="115">
        <f>'Pontuaçoes Solo'!P197:P201</f>
        <v>0</v>
      </c>
      <c r="L197" s="115">
        <f>'Pontuaçoes Solo'!Q197:Q201</f>
        <v>0</v>
      </c>
      <c r="M197" s="115">
        <f>'Pontuaçoes Solo'!R197:R201</f>
        <v>0</v>
      </c>
      <c r="N197" s="115">
        <f>'Pontuaçoes Solo'!S197:S201</f>
        <v>0</v>
      </c>
      <c r="O197" s="115">
        <f>'Pontuaçoes Solo'!T197:T201</f>
        <v>0</v>
      </c>
      <c r="P197" s="115">
        <f>'Pontuaçoes Solo'!U197:U201</f>
        <v>0</v>
      </c>
      <c r="Q197" s="194">
        <f>(E197+F197)-P197</f>
        <v>0</v>
      </c>
      <c r="R197" s="169">
        <f>'Pontuaçoes Aparelho'!J197:J201</f>
        <v>0</v>
      </c>
      <c r="S197" s="156">
        <f>'Pontuaçoes Aparelho'!K197:K201</f>
        <v>0</v>
      </c>
      <c r="T197" s="156">
        <f>'Pontuaçoes Aparelho'!L197:L201</f>
        <v>0</v>
      </c>
      <c r="U197" s="156">
        <f>'Pontuaçoes Aparelho'!M197:M201</f>
        <v>0</v>
      </c>
      <c r="V197" s="156">
        <f>'Pontuaçoes Aparelho'!N197:N201</f>
        <v>0</v>
      </c>
      <c r="W197" s="156">
        <f>'Pontuaçoes Aparelho'!O197:O201</f>
        <v>0</v>
      </c>
      <c r="X197" s="156">
        <f>'Pontuaçoes Aparelho'!P197:P201</f>
        <v>0</v>
      </c>
      <c r="Y197" s="115">
        <f>'Pontuaçoes Aparelho'!Q197:Q201</f>
        <v>0</v>
      </c>
      <c r="Z197" s="115">
        <f>'Pontuaçoes Aparelho'!R197:R201</f>
        <v>0</v>
      </c>
      <c r="AA197" s="156">
        <f>'Pontuaçoes Aparelho'!S197:S201</f>
        <v>0</v>
      </c>
      <c r="AB197" s="156">
        <f>'Pontuaçoes Aparelho'!T197:T201</f>
        <v>0</v>
      </c>
      <c r="AC197" s="198">
        <f t="shared" ref="AC197" si="265">(R197+S197)-AB197</f>
        <v>0</v>
      </c>
      <c r="AD197" s="200">
        <f>'Pontuaçoes Aparelho'!U197:U201</f>
        <v>0</v>
      </c>
      <c r="AE197" s="169">
        <f>'Pontuaçoes Salto'!J197:J201</f>
        <v>0</v>
      </c>
      <c r="AF197" s="115">
        <f>'Pontuaçoes Salto'!K197:K201</f>
        <v>0</v>
      </c>
      <c r="AG197" s="156">
        <f>'Pontuaçoes Salto'!L197:L201</f>
        <v>0</v>
      </c>
      <c r="AH197" s="156">
        <f>'Pontuaçoes Salto'!M197:M201</f>
        <v>0</v>
      </c>
      <c r="AI197" s="156">
        <f>'Pontuaçoes Salto'!N197:N201</f>
        <v>0</v>
      </c>
      <c r="AJ197" s="156">
        <f>'Pontuaçoes Salto'!O197:O201</f>
        <v>0</v>
      </c>
      <c r="AK197" s="156">
        <f>'Pontuaçoes Salto'!P197:P201</f>
        <v>0</v>
      </c>
      <c r="AL197" s="156">
        <f t="shared" ref="AL197" si="266">SUM(AG197:AK201)</f>
        <v>0</v>
      </c>
      <c r="AM197" s="134">
        <f t="shared" ref="AM197" si="267">(AE197+AF197)-AL197</f>
        <v>0</v>
      </c>
      <c r="AN197" s="132">
        <f>'Pontuaçoes Salto'!T197:T201</f>
        <v>0</v>
      </c>
      <c r="AO197" s="106">
        <f>'Pontuaçoes Salto'!U197:U201</f>
        <v>0</v>
      </c>
      <c r="AP197" s="133"/>
      <c r="AQ197" s="133"/>
      <c r="AR197" s="133"/>
      <c r="AS197" s="133"/>
      <c r="AT197" s="133"/>
      <c r="AU197" s="133">
        <f t="shared" ref="AU197" si="268">SUM(AP197:AT201)</f>
        <v>0</v>
      </c>
      <c r="AV197" s="134">
        <f t="shared" ref="AV197" si="269">(AN197+AO197)-AU197</f>
        <v>0</v>
      </c>
      <c r="AW197" s="100">
        <f t="shared" ref="AW197" si="270">(AM197+AV197)/2</f>
        <v>0</v>
      </c>
      <c r="AX197" s="166">
        <f t="shared" ref="AX197" si="271">Q197+AC197+AW197</f>
        <v>0</v>
      </c>
      <c r="AY197" s="170">
        <f t="shared" ref="AY197" si="272">RANK(AX197,$AX$12:$AX$261,0)</f>
        <v>1</v>
      </c>
    </row>
    <row r="198" spans="1:51" ht="9.9499999999999993" customHeight="1" x14ac:dyDescent="0.25">
      <c r="A198" s="180"/>
      <c r="B198" s="183"/>
      <c r="C198" s="186"/>
      <c r="D198" s="189"/>
      <c r="E198" s="192"/>
      <c r="F198" s="116"/>
      <c r="G198" s="116"/>
      <c r="H198" s="116"/>
      <c r="I198" s="116"/>
      <c r="J198" s="116"/>
      <c r="K198" s="116"/>
      <c r="L198" s="116"/>
      <c r="M198" s="116"/>
      <c r="N198" s="116"/>
      <c r="O198" s="116"/>
      <c r="P198" s="116"/>
      <c r="Q198" s="195"/>
      <c r="R198" s="169"/>
      <c r="S198" s="156"/>
      <c r="T198" s="156"/>
      <c r="U198" s="156"/>
      <c r="V198" s="156"/>
      <c r="W198" s="156"/>
      <c r="X198" s="156"/>
      <c r="Y198" s="116"/>
      <c r="Z198" s="116"/>
      <c r="AA198" s="156"/>
      <c r="AB198" s="156"/>
      <c r="AC198" s="198"/>
      <c r="AD198" s="200"/>
      <c r="AE198" s="169"/>
      <c r="AF198" s="116"/>
      <c r="AG198" s="156"/>
      <c r="AH198" s="156"/>
      <c r="AI198" s="156"/>
      <c r="AJ198" s="156"/>
      <c r="AK198" s="156"/>
      <c r="AL198" s="156"/>
      <c r="AM198" s="134"/>
      <c r="AN198" s="132"/>
      <c r="AO198" s="107"/>
      <c r="AP198" s="133"/>
      <c r="AQ198" s="133"/>
      <c r="AR198" s="133"/>
      <c r="AS198" s="133"/>
      <c r="AT198" s="133"/>
      <c r="AU198" s="133"/>
      <c r="AV198" s="134"/>
      <c r="AW198" s="101"/>
      <c r="AX198" s="167"/>
      <c r="AY198" s="171"/>
    </row>
    <row r="199" spans="1:51" ht="9.9499999999999993" customHeight="1" x14ac:dyDescent="0.25">
      <c r="A199" s="180"/>
      <c r="B199" s="183"/>
      <c r="C199" s="186"/>
      <c r="D199" s="189"/>
      <c r="E199" s="192"/>
      <c r="F199" s="116"/>
      <c r="G199" s="116"/>
      <c r="H199" s="116"/>
      <c r="I199" s="116"/>
      <c r="J199" s="116"/>
      <c r="K199" s="116"/>
      <c r="L199" s="116"/>
      <c r="M199" s="116"/>
      <c r="N199" s="116"/>
      <c r="O199" s="116"/>
      <c r="P199" s="116"/>
      <c r="Q199" s="195"/>
      <c r="R199" s="169"/>
      <c r="S199" s="156"/>
      <c r="T199" s="156"/>
      <c r="U199" s="156"/>
      <c r="V199" s="156"/>
      <c r="W199" s="156"/>
      <c r="X199" s="156"/>
      <c r="Y199" s="116"/>
      <c r="Z199" s="116"/>
      <c r="AA199" s="156"/>
      <c r="AB199" s="156"/>
      <c r="AC199" s="198"/>
      <c r="AD199" s="200"/>
      <c r="AE199" s="169"/>
      <c r="AF199" s="116"/>
      <c r="AG199" s="156"/>
      <c r="AH199" s="156"/>
      <c r="AI199" s="156"/>
      <c r="AJ199" s="156"/>
      <c r="AK199" s="156"/>
      <c r="AL199" s="156"/>
      <c r="AM199" s="134"/>
      <c r="AN199" s="132"/>
      <c r="AO199" s="107"/>
      <c r="AP199" s="133"/>
      <c r="AQ199" s="133"/>
      <c r="AR199" s="133"/>
      <c r="AS199" s="133"/>
      <c r="AT199" s="133"/>
      <c r="AU199" s="133"/>
      <c r="AV199" s="134"/>
      <c r="AW199" s="101"/>
      <c r="AX199" s="167"/>
      <c r="AY199" s="171"/>
    </row>
    <row r="200" spans="1:51" ht="9.9499999999999993" customHeight="1" x14ac:dyDescent="0.25">
      <c r="A200" s="180"/>
      <c r="B200" s="183"/>
      <c r="C200" s="186"/>
      <c r="D200" s="189"/>
      <c r="E200" s="192"/>
      <c r="F200" s="116"/>
      <c r="G200" s="116"/>
      <c r="H200" s="116"/>
      <c r="I200" s="116"/>
      <c r="J200" s="116"/>
      <c r="K200" s="116"/>
      <c r="L200" s="116"/>
      <c r="M200" s="116"/>
      <c r="N200" s="116"/>
      <c r="O200" s="116"/>
      <c r="P200" s="116"/>
      <c r="Q200" s="195"/>
      <c r="R200" s="169"/>
      <c r="S200" s="156"/>
      <c r="T200" s="156"/>
      <c r="U200" s="156"/>
      <c r="V200" s="156"/>
      <c r="W200" s="156"/>
      <c r="X200" s="156"/>
      <c r="Y200" s="116"/>
      <c r="Z200" s="116"/>
      <c r="AA200" s="156"/>
      <c r="AB200" s="156"/>
      <c r="AC200" s="198"/>
      <c r="AD200" s="200"/>
      <c r="AE200" s="169"/>
      <c r="AF200" s="116"/>
      <c r="AG200" s="156"/>
      <c r="AH200" s="156"/>
      <c r="AI200" s="156"/>
      <c r="AJ200" s="156"/>
      <c r="AK200" s="156"/>
      <c r="AL200" s="156"/>
      <c r="AM200" s="134"/>
      <c r="AN200" s="132"/>
      <c r="AO200" s="107"/>
      <c r="AP200" s="133"/>
      <c r="AQ200" s="133"/>
      <c r="AR200" s="133"/>
      <c r="AS200" s="133"/>
      <c r="AT200" s="133"/>
      <c r="AU200" s="133"/>
      <c r="AV200" s="134"/>
      <c r="AW200" s="101"/>
      <c r="AX200" s="167"/>
      <c r="AY200" s="171"/>
    </row>
    <row r="201" spans="1:51" ht="9.9499999999999993" customHeight="1" x14ac:dyDescent="0.25">
      <c r="A201" s="181"/>
      <c r="B201" s="184"/>
      <c r="C201" s="187"/>
      <c r="D201" s="190"/>
      <c r="E201" s="193"/>
      <c r="F201" s="117"/>
      <c r="G201" s="117"/>
      <c r="H201" s="117"/>
      <c r="I201" s="117"/>
      <c r="J201" s="117"/>
      <c r="K201" s="117"/>
      <c r="L201" s="117"/>
      <c r="M201" s="117"/>
      <c r="N201" s="117"/>
      <c r="O201" s="117"/>
      <c r="P201" s="117"/>
      <c r="Q201" s="196"/>
      <c r="R201" s="169"/>
      <c r="S201" s="156"/>
      <c r="T201" s="156"/>
      <c r="U201" s="156"/>
      <c r="V201" s="156"/>
      <c r="W201" s="156"/>
      <c r="X201" s="156"/>
      <c r="Y201" s="117"/>
      <c r="Z201" s="117"/>
      <c r="AA201" s="156"/>
      <c r="AB201" s="156"/>
      <c r="AC201" s="198"/>
      <c r="AD201" s="200"/>
      <c r="AE201" s="169"/>
      <c r="AF201" s="117"/>
      <c r="AG201" s="156"/>
      <c r="AH201" s="156"/>
      <c r="AI201" s="156"/>
      <c r="AJ201" s="156"/>
      <c r="AK201" s="156"/>
      <c r="AL201" s="156"/>
      <c r="AM201" s="134"/>
      <c r="AN201" s="132"/>
      <c r="AO201" s="108"/>
      <c r="AP201" s="133"/>
      <c r="AQ201" s="133"/>
      <c r="AR201" s="133"/>
      <c r="AS201" s="133"/>
      <c r="AT201" s="133"/>
      <c r="AU201" s="133"/>
      <c r="AV201" s="134"/>
      <c r="AW201" s="102"/>
      <c r="AX201" s="168"/>
      <c r="AY201" s="172"/>
    </row>
    <row r="202" spans="1:51" ht="9.9499999999999993" customHeight="1" x14ac:dyDescent="0.25">
      <c r="A202" s="204"/>
      <c r="B202" s="207"/>
      <c r="C202" s="210"/>
      <c r="D202" s="213"/>
      <c r="E202" s="216">
        <f>'Pontuaçoes Solo'!J202:J206</f>
        <v>0</v>
      </c>
      <c r="F202" s="118">
        <f>'Pontuaçoes Solo'!K202:K206</f>
        <v>0</v>
      </c>
      <c r="G202" s="118">
        <f>'Pontuaçoes Solo'!L202:L206</f>
        <v>0</v>
      </c>
      <c r="H202" s="118">
        <f>'Pontuaçoes Solo'!M202:M206</f>
        <v>0</v>
      </c>
      <c r="I202" s="118">
        <f>'Pontuaçoes Solo'!N202:N206</f>
        <v>0</v>
      </c>
      <c r="J202" s="118">
        <f>'Pontuaçoes Solo'!O202:O206</f>
        <v>0</v>
      </c>
      <c r="K202" s="118">
        <f>'Pontuaçoes Solo'!P202:P206</f>
        <v>0</v>
      </c>
      <c r="L202" s="118">
        <f>'Pontuaçoes Solo'!Q202:Q206</f>
        <v>0</v>
      </c>
      <c r="M202" s="118">
        <f>'Pontuaçoes Solo'!R202:R206</f>
        <v>0</v>
      </c>
      <c r="N202" s="118">
        <f>'Pontuaçoes Solo'!S202:S206</f>
        <v>0</v>
      </c>
      <c r="O202" s="118">
        <f>'Pontuaçoes Solo'!T202:T206</f>
        <v>0</v>
      </c>
      <c r="P202" s="118">
        <f>'Pontuaçoes Solo'!U202:U206</f>
        <v>0</v>
      </c>
      <c r="Q202" s="163">
        <f>(E202+F202)-P202</f>
        <v>0</v>
      </c>
      <c r="R202" s="162">
        <f>'Pontuaçoes Aparelho'!J202:J206</f>
        <v>0</v>
      </c>
      <c r="S202" s="157">
        <f>'Pontuaçoes Aparelho'!K202:K206</f>
        <v>0</v>
      </c>
      <c r="T202" s="157">
        <f>'Pontuaçoes Aparelho'!L202:L206</f>
        <v>0</v>
      </c>
      <c r="U202" s="157">
        <f>'Pontuaçoes Aparelho'!M202:M206</f>
        <v>0</v>
      </c>
      <c r="V202" s="157">
        <f>'Pontuaçoes Aparelho'!N202:N206</f>
        <v>0</v>
      </c>
      <c r="W202" s="157">
        <f>'Pontuaçoes Aparelho'!O202:O206</f>
        <v>0</v>
      </c>
      <c r="X202" s="157">
        <f>'Pontuaçoes Aparelho'!P202:P206</f>
        <v>0</v>
      </c>
      <c r="Y202" s="118">
        <f>'Pontuaçoes Aparelho'!Q202:Q206</f>
        <v>0</v>
      </c>
      <c r="Z202" s="118">
        <f>'Pontuaçoes Aparelho'!R202:R206</f>
        <v>0</v>
      </c>
      <c r="AA202" s="157">
        <f>'Pontuaçoes Aparelho'!S202:S206</f>
        <v>0</v>
      </c>
      <c r="AB202" s="157">
        <f>'Pontuaçoes Aparelho'!T202:T206</f>
        <v>0</v>
      </c>
      <c r="AC202" s="202">
        <f>(R202+S202)-AB202</f>
        <v>0</v>
      </c>
      <c r="AD202" s="203">
        <f>'Pontuaçoes Aparelho'!U202:U206</f>
        <v>0</v>
      </c>
      <c r="AE202" s="162">
        <f>'Pontuaçoes Salto'!J202:J206</f>
        <v>0</v>
      </c>
      <c r="AF202" s="118">
        <f>'Pontuaçoes Salto'!K202:K206</f>
        <v>0</v>
      </c>
      <c r="AG202" s="157">
        <f>'Pontuaçoes Salto'!L202:L206</f>
        <v>0</v>
      </c>
      <c r="AH202" s="157">
        <f>'Pontuaçoes Salto'!M202:M206</f>
        <v>0</v>
      </c>
      <c r="AI202" s="157">
        <f>'Pontuaçoes Salto'!N202:N206</f>
        <v>0</v>
      </c>
      <c r="AJ202" s="157">
        <f>'Pontuaçoes Salto'!O202:O206</f>
        <v>0</v>
      </c>
      <c r="AK202" s="157">
        <f>'Pontuaçoes Salto'!P202:P206</f>
        <v>0</v>
      </c>
      <c r="AL202" s="157">
        <f t="shared" ref="AL202" si="273">SUM(AG202:AK206)</f>
        <v>0</v>
      </c>
      <c r="AM202" s="137">
        <f t="shared" ref="AM202" si="274">(AE202+AF202)-AL202</f>
        <v>0</v>
      </c>
      <c r="AN202" s="135">
        <f>'Pontuaçoes Salto'!T202:T206</f>
        <v>0</v>
      </c>
      <c r="AO202" s="103">
        <f>'Pontuaçoes Salto'!U202:U206</f>
        <v>0</v>
      </c>
      <c r="AP202" s="157"/>
      <c r="AQ202" s="157"/>
      <c r="AR202" s="157"/>
      <c r="AS202" s="157"/>
      <c r="AT202" s="157"/>
      <c r="AU202" s="136">
        <f t="shared" ref="AU202" si="275">SUM(AP202:AT206)</f>
        <v>0</v>
      </c>
      <c r="AV202" s="137">
        <f t="shared" ref="AV202" si="276">(AN202+AO202)-AU202</f>
        <v>0</v>
      </c>
      <c r="AW202" s="100">
        <f t="shared" ref="AW202" si="277">(AM202+AV202)/2</f>
        <v>0</v>
      </c>
      <c r="AX202" s="173">
        <f t="shared" ref="AX202" si="278">Q202+AC202+AW202</f>
        <v>0</v>
      </c>
      <c r="AY202" s="176">
        <f t="shared" ref="AY202" si="279">RANK(AX202,$AX$12:$AX$261,0)</f>
        <v>1</v>
      </c>
    </row>
    <row r="203" spans="1:51" ht="9.9499999999999993" customHeight="1" x14ac:dyDescent="0.25">
      <c r="A203" s="205"/>
      <c r="B203" s="208"/>
      <c r="C203" s="211"/>
      <c r="D203" s="214"/>
      <c r="E203" s="217"/>
      <c r="F203" s="119"/>
      <c r="G203" s="119"/>
      <c r="H203" s="119"/>
      <c r="I203" s="119"/>
      <c r="J203" s="119"/>
      <c r="K203" s="119"/>
      <c r="L203" s="119"/>
      <c r="M203" s="119"/>
      <c r="N203" s="119"/>
      <c r="O203" s="119"/>
      <c r="P203" s="119"/>
      <c r="Q203" s="164"/>
      <c r="R203" s="162"/>
      <c r="S203" s="157"/>
      <c r="T203" s="157"/>
      <c r="U203" s="157"/>
      <c r="V203" s="157"/>
      <c r="W203" s="157"/>
      <c r="X203" s="157"/>
      <c r="Y203" s="119"/>
      <c r="Z203" s="119"/>
      <c r="AA203" s="157"/>
      <c r="AB203" s="157"/>
      <c r="AC203" s="202"/>
      <c r="AD203" s="203"/>
      <c r="AE203" s="162"/>
      <c r="AF203" s="119"/>
      <c r="AG203" s="157"/>
      <c r="AH203" s="157"/>
      <c r="AI203" s="157"/>
      <c r="AJ203" s="157"/>
      <c r="AK203" s="157"/>
      <c r="AL203" s="157"/>
      <c r="AM203" s="137"/>
      <c r="AN203" s="135"/>
      <c r="AO203" s="104"/>
      <c r="AP203" s="157"/>
      <c r="AQ203" s="157"/>
      <c r="AR203" s="157"/>
      <c r="AS203" s="157"/>
      <c r="AT203" s="157"/>
      <c r="AU203" s="136"/>
      <c r="AV203" s="137"/>
      <c r="AW203" s="101"/>
      <c r="AX203" s="174"/>
      <c r="AY203" s="177"/>
    </row>
    <row r="204" spans="1:51" ht="9.9499999999999993" customHeight="1" x14ac:dyDescent="0.25">
      <c r="A204" s="205"/>
      <c r="B204" s="208"/>
      <c r="C204" s="211"/>
      <c r="D204" s="214"/>
      <c r="E204" s="217"/>
      <c r="F204" s="119"/>
      <c r="G204" s="119"/>
      <c r="H204" s="119"/>
      <c r="I204" s="119"/>
      <c r="J204" s="119"/>
      <c r="K204" s="119"/>
      <c r="L204" s="119"/>
      <c r="M204" s="119"/>
      <c r="N204" s="119"/>
      <c r="O204" s="119"/>
      <c r="P204" s="119"/>
      <c r="Q204" s="164"/>
      <c r="R204" s="162"/>
      <c r="S204" s="157"/>
      <c r="T204" s="157"/>
      <c r="U204" s="157"/>
      <c r="V204" s="157"/>
      <c r="W204" s="157"/>
      <c r="X204" s="157"/>
      <c r="Y204" s="119"/>
      <c r="Z204" s="119"/>
      <c r="AA204" s="157"/>
      <c r="AB204" s="157"/>
      <c r="AC204" s="202"/>
      <c r="AD204" s="203"/>
      <c r="AE204" s="162"/>
      <c r="AF204" s="119"/>
      <c r="AG204" s="157"/>
      <c r="AH204" s="157"/>
      <c r="AI204" s="157"/>
      <c r="AJ204" s="157"/>
      <c r="AK204" s="157"/>
      <c r="AL204" s="157"/>
      <c r="AM204" s="137"/>
      <c r="AN204" s="135"/>
      <c r="AO204" s="104"/>
      <c r="AP204" s="157"/>
      <c r="AQ204" s="157"/>
      <c r="AR204" s="157"/>
      <c r="AS204" s="157"/>
      <c r="AT204" s="157"/>
      <c r="AU204" s="136"/>
      <c r="AV204" s="137"/>
      <c r="AW204" s="101"/>
      <c r="AX204" s="174"/>
      <c r="AY204" s="177"/>
    </row>
    <row r="205" spans="1:51" ht="9.9499999999999993" customHeight="1" x14ac:dyDescent="0.25">
      <c r="A205" s="205"/>
      <c r="B205" s="208"/>
      <c r="C205" s="211"/>
      <c r="D205" s="214"/>
      <c r="E205" s="217"/>
      <c r="F205" s="119"/>
      <c r="G205" s="119"/>
      <c r="H205" s="119"/>
      <c r="I205" s="119"/>
      <c r="J205" s="119"/>
      <c r="K205" s="119"/>
      <c r="L205" s="119"/>
      <c r="M205" s="119"/>
      <c r="N205" s="119"/>
      <c r="O205" s="119"/>
      <c r="P205" s="119"/>
      <c r="Q205" s="164"/>
      <c r="R205" s="162"/>
      <c r="S205" s="157"/>
      <c r="T205" s="157"/>
      <c r="U205" s="157"/>
      <c r="V205" s="157"/>
      <c r="W205" s="157"/>
      <c r="X205" s="157"/>
      <c r="Y205" s="119"/>
      <c r="Z205" s="119"/>
      <c r="AA205" s="157"/>
      <c r="AB205" s="157"/>
      <c r="AC205" s="202"/>
      <c r="AD205" s="203"/>
      <c r="AE205" s="162"/>
      <c r="AF205" s="119"/>
      <c r="AG205" s="157"/>
      <c r="AH205" s="157"/>
      <c r="AI205" s="157"/>
      <c r="AJ205" s="157"/>
      <c r="AK205" s="157"/>
      <c r="AL205" s="157"/>
      <c r="AM205" s="137"/>
      <c r="AN205" s="135"/>
      <c r="AO205" s="104"/>
      <c r="AP205" s="157"/>
      <c r="AQ205" s="157"/>
      <c r="AR205" s="157"/>
      <c r="AS205" s="157"/>
      <c r="AT205" s="157"/>
      <c r="AU205" s="136"/>
      <c r="AV205" s="137"/>
      <c r="AW205" s="101"/>
      <c r="AX205" s="174"/>
      <c r="AY205" s="177"/>
    </row>
    <row r="206" spans="1:51" ht="9.9499999999999993" customHeight="1" x14ac:dyDescent="0.25">
      <c r="A206" s="206"/>
      <c r="B206" s="209"/>
      <c r="C206" s="212"/>
      <c r="D206" s="215"/>
      <c r="E206" s="218"/>
      <c r="F206" s="120"/>
      <c r="G206" s="120"/>
      <c r="H206" s="120"/>
      <c r="I206" s="120"/>
      <c r="J206" s="120"/>
      <c r="K206" s="120"/>
      <c r="L206" s="120"/>
      <c r="M206" s="120"/>
      <c r="N206" s="120"/>
      <c r="O206" s="120"/>
      <c r="P206" s="120"/>
      <c r="Q206" s="165"/>
      <c r="R206" s="162"/>
      <c r="S206" s="157"/>
      <c r="T206" s="157"/>
      <c r="U206" s="157"/>
      <c r="V206" s="157"/>
      <c r="W206" s="157"/>
      <c r="X206" s="157"/>
      <c r="Y206" s="120"/>
      <c r="Z206" s="120"/>
      <c r="AA206" s="157"/>
      <c r="AB206" s="157"/>
      <c r="AC206" s="202"/>
      <c r="AD206" s="203"/>
      <c r="AE206" s="162"/>
      <c r="AF206" s="120"/>
      <c r="AG206" s="157"/>
      <c r="AH206" s="157"/>
      <c r="AI206" s="157"/>
      <c r="AJ206" s="157"/>
      <c r="AK206" s="157"/>
      <c r="AL206" s="157"/>
      <c r="AM206" s="137"/>
      <c r="AN206" s="135"/>
      <c r="AO206" s="105"/>
      <c r="AP206" s="157"/>
      <c r="AQ206" s="157"/>
      <c r="AR206" s="157"/>
      <c r="AS206" s="157"/>
      <c r="AT206" s="157"/>
      <c r="AU206" s="136"/>
      <c r="AV206" s="137"/>
      <c r="AW206" s="102"/>
      <c r="AX206" s="175"/>
      <c r="AY206" s="178"/>
    </row>
    <row r="207" spans="1:51" ht="9.9499999999999993" customHeight="1" x14ac:dyDescent="0.25">
      <c r="A207" s="179"/>
      <c r="B207" s="182"/>
      <c r="C207" s="185"/>
      <c r="D207" s="188"/>
      <c r="E207" s="191">
        <f>'Pontuaçoes Solo'!J207:J211</f>
        <v>0</v>
      </c>
      <c r="F207" s="115">
        <f>'Pontuaçoes Solo'!K207:K211</f>
        <v>0</v>
      </c>
      <c r="G207" s="115">
        <f>'Pontuaçoes Solo'!L207:L211</f>
        <v>0</v>
      </c>
      <c r="H207" s="115">
        <f>'Pontuaçoes Solo'!M207:M211</f>
        <v>0</v>
      </c>
      <c r="I207" s="115">
        <f>'Pontuaçoes Solo'!N207:N211</f>
        <v>0</v>
      </c>
      <c r="J207" s="115">
        <f>'Pontuaçoes Solo'!O207:O211</f>
        <v>0</v>
      </c>
      <c r="K207" s="115">
        <f>'Pontuaçoes Solo'!P207:P211</f>
        <v>0</v>
      </c>
      <c r="L207" s="115">
        <f>'Pontuaçoes Solo'!Q207:Q211</f>
        <v>0</v>
      </c>
      <c r="M207" s="115">
        <f>'Pontuaçoes Solo'!R207:R211</f>
        <v>0</v>
      </c>
      <c r="N207" s="115">
        <f>'Pontuaçoes Solo'!S207:S211</f>
        <v>0</v>
      </c>
      <c r="O207" s="115">
        <f>'Pontuaçoes Solo'!T207:T211</f>
        <v>0</v>
      </c>
      <c r="P207" s="115">
        <f>'Pontuaçoes Solo'!U207:U211</f>
        <v>0</v>
      </c>
      <c r="Q207" s="194">
        <f>(E207+F207)-P207</f>
        <v>0</v>
      </c>
      <c r="R207" s="169">
        <f>'Pontuaçoes Aparelho'!J207:J211</f>
        <v>0</v>
      </c>
      <c r="S207" s="156">
        <f>'Pontuaçoes Aparelho'!K207:K211</f>
        <v>0</v>
      </c>
      <c r="T207" s="156">
        <f>'Pontuaçoes Aparelho'!L207:L211</f>
        <v>0</v>
      </c>
      <c r="U207" s="156">
        <f>'Pontuaçoes Aparelho'!M207:M211</f>
        <v>0</v>
      </c>
      <c r="V207" s="156">
        <f>'Pontuaçoes Aparelho'!N207:N211</f>
        <v>0</v>
      </c>
      <c r="W207" s="156">
        <f>'Pontuaçoes Aparelho'!O207:O211</f>
        <v>0</v>
      </c>
      <c r="X207" s="156">
        <f>'Pontuaçoes Aparelho'!P207:P211</f>
        <v>0</v>
      </c>
      <c r="Y207" s="115">
        <f>'Pontuaçoes Aparelho'!Q207:Q211</f>
        <v>0</v>
      </c>
      <c r="Z207" s="115">
        <f>'Pontuaçoes Aparelho'!R207:R211</f>
        <v>0</v>
      </c>
      <c r="AA207" s="156">
        <f>'Pontuaçoes Aparelho'!S207:S211</f>
        <v>0</v>
      </c>
      <c r="AB207" s="156">
        <f>'Pontuaçoes Aparelho'!T207:T211</f>
        <v>0</v>
      </c>
      <c r="AC207" s="198">
        <f t="shared" ref="AC207" si="280">(R207+S207)-AB207</f>
        <v>0</v>
      </c>
      <c r="AD207" s="200">
        <f>'Pontuaçoes Aparelho'!U207:U211</f>
        <v>0</v>
      </c>
      <c r="AE207" s="169">
        <f>'Pontuaçoes Salto'!J207:J211</f>
        <v>0</v>
      </c>
      <c r="AF207" s="115">
        <f>'Pontuaçoes Salto'!K207:K211</f>
        <v>0</v>
      </c>
      <c r="AG207" s="156">
        <f>'Pontuaçoes Salto'!L207:L211</f>
        <v>0</v>
      </c>
      <c r="AH207" s="156">
        <f>'Pontuaçoes Salto'!M207:M211</f>
        <v>0</v>
      </c>
      <c r="AI207" s="156">
        <f>'Pontuaçoes Salto'!N207:N211</f>
        <v>0</v>
      </c>
      <c r="AJ207" s="156">
        <f>'Pontuaçoes Salto'!O207:O211</f>
        <v>0</v>
      </c>
      <c r="AK207" s="156">
        <f>'Pontuaçoes Salto'!P207:P211</f>
        <v>0</v>
      </c>
      <c r="AL207" s="156">
        <f t="shared" ref="AL207" si="281">SUM(AG207:AK211)</f>
        <v>0</v>
      </c>
      <c r="AM207" s="134">
        <f t="shared" ref="AM207" si="282">(AE207+AF207)-AL207</f>
        <v>0</v>
      </c>
      <c r="AN207" s="132">
        <f>'Pontuaçoes Salto'!T207:T211</f>
        <v>0</v>
      </c>
      <c r="AO207" s="106">
        <f>'Pontuaçoes Salto'!U207:U211</f>
        <v>0</v>
      </c>
      <c r="AP207" s="156"/>
      <c r="AQ207" s="156"/>
      <c r="AR207" s="156"/>
      <c r="AS207" s="156"/>
      <c r="AT207" s="156"/>
      <c r="AU207" s="133">
        <f t="shared" ref="AU207" si="283">SUM(AP207:AT211)</f>
        <v>0</v>
      </c>
      <c r="AV207" s="134">
        <f t="shared" ref="AV207" si="284">(AN207+AO207)-AU207</f>
        <v>0</v>
      </c>
      <c r="AW207" s="100">
        <f t="shared" ref="AW207" si="285">(AM207+AV207)/2</f>
        <v>0</v>
      </c>
      <c r="AX207" s="166">
        <f t="shared" ref="AX207" si="286">Q207+AC207+AW207</f>
        <v>0</v>
      </c>
      <c r="AY207" s="170">
        <f t="shared" ref="AY207" si="287">RANK(AX207,$AX$12:$AX$261,0)</f>
        <v>1</v>
      </c>
    </row>
    <row r="208" spans="1:51" ht="9.9499999999999993" customHeight="1" x14ac:dyDescent="0.25">
      <c r="A208" s="180"/>
      <c r="B208" s="183"/>
      <c r="C208" s="186"/>
      <c r="D208" s="189"/>
      <c r="E208" s="192"/>
      <c r="F208" s="116"/>
      <c r="G208" s="116"/>
      <c r="H208" s="116"/>
      <c r="I208" s="116"/>
      <c r="J208" s="116"/>
      <c r="K208" s="116"/>
      <c r="L208" s="116"/>
      <c r="M208" s="116"/>
      <c r="N208" s="116"/>
      <c r="O208" s="116"/>
      <c r="P208" s="116"/>
      <c r="Q208" s="195"/>
      <c r="R208" s="169"/>
      <c r="S208" s="156"/>
      <c r="T208" s="156"/>
      <c r="U208" s="156"/>
      <c r="V208" s="156"/>
      <c r="W208" s="156"/>
      <c r="X208" s="156"/>
      <c r="Y208" s="116"/>
      <c r="Z208" s="116"/>
      <c r="AA208" s="156"/>
      <c r="AB208" s="156"/>
      <c r="AC208" s="198"/>
      <c r="AD208" s="200"/>
      <c r="AE208" s="169"/>
      <c r="AF208" s="116"/>
      <c r="AG208" s="156"/>
      <c r="AH208" s="156"/>
      <c r="AI208" s="156"/>
      <c r="AJ208" s="156"/>
      <c r="AK208" s="156"/>
      <c r="AL208" s="156"/>
      <c r="AM208" s="134"/>
      <c r="AN208" s="132"/>
      <c r="AO208" s="107"/>
      <c r="AP208" s="156"/>
      <c r="AQ208" s="156"/>
      <c r="AR208" s="156"/>
      <c r="AS208" s="156"/>
      <c r="AT208" s="156"/>
      <c r="AU208" s="133"/>
      <c r="AV208" s="134"/>
      <c r="AW208" s="101"/>
      <c r="AX208" s="167"/>
      <c r="AY208" s="171"/>
    </row>
    <row r="209" spans="1:51" ht="9.9499999999999993" customHeight="1" x14ac:dyDescent="0.25">
      <c r="A209" s="180"/>
      <c r="B209" s="183"/>
      <c r="C209" s="186"/>
      <c r="D209" s="189"/>
      <c r="E209" s="192"/>
      <c r="F209" s="116"/>
      <c r="G209" s="116"/>
      <c r="H209" s="116"/>
      <c r="I209" s="116"/>
      <c r="J209" s="116"/>
      <c r="K209" s="116"/>
      <c r="L209" s="116"/>
      <c r="M209" s="116"/>
      <c r="N209" s="116"/>
      <c r="O209" s="116"/>
      <c r="P209" s="116"/>
      <c r="Q209" s="195"/>
      <c r="R209" s="169"/>
      <c r="S209" s="156"/>
      <c r="T209" s="156"/>
      <c r="U209" s="156"/>
      <c r="V209" s="156"/>
      <c r="W209" s="156"/>
      <c r="X209" s="156"/>
      <c r="Y209" s="116"/>
      <c r="Z209" s="116"/>
      <c r="AA209" s="156"/>
      <c r="AB209" s="156"/>
      <c r="AC209" s="198"/>
      <c r="AD209" s="200"/>
      <c r="AE209" s="169"/>
      <c r="AF209" s="116"/>
      <c r="AG209" s="156"/>
      <c r="AH209" s="156"/>
      <c r="AI209" s="156"/>
      <c r="AJ209" s="156"/>
      <c r="AK209" s="156"/>
      <c r="AL209" s="156"/>
      <c r="AM209" s="134"/>
      <c r="AN209" s="132"/>
      <c r="AO209" s="107"/>
      <c r="AP209" s="156"/>
      <c r="AQ209" s="156"/>
      <c r="AR209" s="156"/>
      <c r="AS209" s="156"/>
      <c r="AT209" s="156"/>
      <c r="AU209" s="133"/>
      <c r="AV209" s="134"/>
      <c r="AW209" s="101"/>
      <c r="AX209" s="167"/>
      <c r="AY209" s="171"/>
    </row>
    <row r="210" spans="1:51" ht="9.9499999999999993" customHeight="1" x14ac:dyDescent="0.25">
      <c r="A210" s="180"/>
      <c r="B210" s="183"/>
      <c r="C210" s="186"/>
      <c r="D210" s="189"/>
      <c r="E210" s="192"/>
      <c r="F210" s="116"/>
      <c r="G210" s="116"/>
      <c r="H210" s="116"/>
      <c r="I210" s="116"/>
      <c r="J210" s="116"/>
      <c r="K210" s="116"/>
      <c r="L210" s="116"/>
      <c r="M210" s="116"/>
      <c r="N210" s="116"/>
      <c r="O210" s="116"/>
      <c r="P210" s="116"/>
      <c r="Q210" s="195"/>
      <c r="R210" s="169"/>
      <c r="S210" s="156"/>
      <c r="T210" s="156"/>
      <c r="U210" s="156"/>
      <c r="V210" s="156"/>
      <c r="W210" s="156"/>
      <c r="X210" s="156"/>
      <c r="Y210" s="116"/>
      <c r="Z210" s="116"/>
      <c r="AA210" s="156"/>
      <c r="AB210" s="156"/>
      <c r="AC210" s="198"/>
      <c r="AD210" s="200"/>
      <c r="AE210" s="169"/>
      <c r="AF210" s="116"/>
      <c r="AG210" s="156"/>
      <c r="AH210" s="156"/>
      <c r="AI210" s="156"/>
      <c r="AJ210" s="156"/>
      <c r="AK210" s="156"/>
      <c r="AL210" s="156"/>
      <c r="AM210" s="134"/>
      <c r="AN210" s="132"/>
      <c r="AO210" s="107"/>
      <c r="AP210" s="156"/>
      <c r="AQ210" s="156"/>
      <c r="AR210" s="156"/>
      <c r="AS210" s="156"/>
      <c r="AT210" s="156"/>
      <c r="AU210" s="133"/>
      <c r="AV210" s="134"/>
      <c r="AW210" s="101"/>
      <c r="AX210" s="167"/>
      <c r="AY210" s="171"/>
    </row>
    <row r="211" spans="1:51" ht="9.9499999999999993" customHeight="1" x14ac:dyDescent="0.25">
      <c r="A211" s="181"/>
      <c r="B211" s="184"/>
      <c r="C211" s="187"/>
      <c r="D211" s="190"/>
      <c r="E211" s="193"/>
      <c r="F211" s="117"/>
      <c r="G211" s="117"/>
      <c r="H211" s="117"/>
      <c r="I211" s="117"/>
      <c r="J211" s="117"/>
      <c r="K211" s="117"/>
      <c r="L211" s="117"/>
      <c r="M211" s="117"/>
      <c r="N211" s="117"/>
      <c r="O211" s="117"/>
      <c r="P211" s="117"/>
      <c r="Q211" s="196"/>
      <c r="R211" s="169"/>
      <c r="S211" s="156"/>
      <c r="T211" s="156"/>
      <c r="U211" s="156"/>
      <c r="V211" s="156"/>
      <c r="W211" s="156"/>
      <c r="X211" s="156"/>
      <c r="Y211" s="117"/>
      <c r="Z211" s="117"/>
      <c r="AA211" s="156"/>
      <c r="AB211" s="156"/>
      <c r="AC211" s="198"/>
      <c r="AD211" s="200"/>
      <c r="AE211" s="169"/>
      <c r="AF211" s="117"/>
      <c r="AG211" s="156"/>
      <c r="AH211" s="156"/>
      <c r="AI211" s="156"/>
      <c r="AJ211" s="156"/>
      <c r="AK211" s="156"/>
      <c r="AL211" s="156"/>
      <c r="AM211" s="134"/>
      <c r="AN211" s="132"/>
      <c r="AO211" s="108"/>
      <c r="AP211" s="156"/>
      <c r="AQ211" s="156"/>
      <c r="AR211" s="156"/>
      <c r="AS211" s="156"/>
      <c r="AT211" s="156"/>
      <c r="AU211" s="133"/>
      <c r="AV211" s="134"/>
      <c r="AW211" s="102"/>
      <c r="AX211" s="168"/>
      <c r="AY211" s="172"/>
    </row>
    <row r="212" spans="1:51" ht="9.9499999999999993" customHeight="1" x14ac:dyDescent="0.25">
      <c r="A212" s="204"/>
      <c r="B212" s="207"/>
      <c r="C212" s="210"/>
      <c r="D212" s="213"/>
      <c r="E212" s="216">
        <f>'Pontuaçoes Solo'!J212:J216</f>
        <v>0</v>
      </c>
      <c r="F212" s="118">
        <f>'Pontuaçoes Solo'!K212:K216</f>
        <v>0</v>
      </c>
      <c r="G212" s="118">
        <f>'Pontuaçoes Solo'!L212:L216</f>
        <v>0</v>
      </c>
      <c r="H212" s="118">
        <f>'Pontuaçoes Solo'!M212:M216</f>
        <v>0</v>
      </c>
      <c r="I212" s="118">
        <f>'Pontuaçoes Solo'!N212:N216</f>
        <v>0</v>
      </c>
      <c r="J212" s="118">
        <f>'Pontuaçoes Solo'!O212:O216</f>
        <v>0</v>
      </c>
      <c r="K212" s="118">
        <f>'Pontuaçoes Solo'!P212:P216</f>
        <v>0</v>
      </c>
      <c r="L212" s="118">
        <f>'Pontuaçoes Solo'!Q212:Q216</f>
        <v>0</v>
      </c>
      <c r="M212" s="118">
        <f>'Pontuaçoes Solo'!R212:R216</f>
        <v>0</v>
      </c>
      <c r="N212" s="118">
        <f>'Pontuaçoes Solo'!S212:S216</f>
        <v>0</v>
      </c>
      <c r="O212" s="118">
        <f>'Pontuaçoes Solo'!T212:T216</f>
        <v>0</v>
      </c>
      <c r="P212" s="118">
        <f>'Pontuaçoes Solo'!U212:U216</f>
        <v>0</v>
      </c>
      <c r="Q212" s="163">
        <f>(E212+F212)-P212</f>
        <v>0</v>
      </c>
      <c r="R212" s="162">
        <f>'Pontuaçoes Aparelho'!J212:J216</f>
        <v>0</v>
      </c>
      <c r="S212" s="157">
        <f>'Pontuaçoes Aparelho'!K212:K216</f>
        <v>0</v>
      </c>
      <c r="T212" s="157">
        <f>'Pontuaçoes Aparelho'!L212:L216</f>
        <v>0</v>
      </c>
      <c r="U212" s="157">
        <f>'Pontuaçoes Aparelho'!M212:M216</f>
        <v>0</v>
      </c>
      <c r="V212" s="157">
        <f>'Pontuaçoes Aparelho'!N212:N216</f>
        <v>0</v>
      </c>
      <c r="W212" s="157">
        <f>'Pontuaçoes Aparelho'!O212:O216</f>
        <v>0</v>
      </c>
      <c r="X212" s="157">
        <f>'Pontuaçoes Aparelho'!P212:P216</f>
        <v>0</v>
      </c>
      <c r="Y212" s="118">
        <f>'Pontuaçoes Aparelho'!Q212:Q216</f>
        <v>0</v>
      </c>
      <c r="Z212" s="118">
        <f>'Pontuaçoes Aparelho'!R212:R216</f>
        <v>0</v>
      </c>
      <c r="AA212" s="157">
        <f>'Pontuaçoes Aparelho'!S212:S216</f>
        <v>0</v>
      </c>
      <c r="AB212" s="157">
        <f>'Pontuaçoes Aparelho'!T212:T216</f>
        <v>0</v>
      </c>
      <c r="AC212" s="202">
        <f>(R212+S212)-AB212</f>
        <v>0</v>
      </c>
      <c r="AD212" s="203">
        <f>'Pontuaçoes Aparelho'!U212:U216</f>
        <v>0</v>
      </c>
      <c r="AE212" s="162">
        <f>'Pontuaçoes Salto'!J212:J216</f>
        <v>0</v>
      </c>
      <c r="AF212" s="118">
        <f>'Pontuaçoes Salto'!K212:K216</f>
        <v>0</v>
      </c>
      <c r="AG212" s="157">
        <f>'Pontuaçoes Salto'!L212:L216</f>
        <v>0</v>
      </c>
      <c r="AH212" s="157">
        <f>'Pontuaçoes Salto'!M212:M216</f>
        <v>0</v>
      </c>
      <c r="AI212" s="157">
        <f>'Pontuaçoes Salto'!N212:N216</f>
        <v>0</v>
      </c>
      <c r="AJ212" s="157">
        <f>'Pontuaçoes Salto'!O212:O216</f>
        <v>0</v>
      </c>
      <c r="AK212" s="157">
        <f>'Pontuaçoes Salto'!P212:P216</f>
        <v>0</v>
      </c>
      <c r="AL212" s="157">
        <f t="shared" ref="AL212" si="288">SUM(AG212:AK216)</f>
        <v>0</v>
      </c>
      <c r="AM212" s="137">
        <f t="shared" ref="AM212" si="289">(AE212+AF212)-AL212</f>
        <v>0</v>
      </c>
      <c r="AN212" s="135">
        <f>'Pontuaçoes Salto'!T212:T216</f>
        <v>0</v>
      </c>
      <c r="AO212" s="103">
        <f>'Pontuaçoes Salto'!U212:U216</f>
        <v>0</v>
      </c>
      <c r="AP212" s="157"/>
      <c r="AQ212" s="157"/>
      <c r="AR212" s="157"/>
      <c r="AS212" s="157"/>
      <c r="AT212" s="157"/>
      <c r="AU212" s="136">
        <f t="shared" ref="AU212" si="290">SUM(AP212:AT216)</f>
        <v>0</v>
      </c>
      <c r="AV212" s="137">
        <f t="shared" ref="AV212" si="291">(AN212+AO212)-AU212</f>
        <v>0</v>
      </c>
      <c r="AW212" s="100">
        <f t="shared" ref="AW212" si="292">(AM212+AV212)/2</f>
        <v>0</v>
      </c>
      <c r="AX212" s="173">
        <f t="shared" ref="AX212" si="293">Q212+AC212+AW212</f>
        <v>0</v>
      </c>
      <c r="AY212" s="176">
        <f t="shared" ref="AY212" si="294">RANK(AX212,$AX$12:$AX$261,0)</f>
        <v>1</v>
      </c>
    </row>
    <row r="213" spans="1:51" ht="9.9499999999999993" customHeight="1" x14ac:dyDescent="0.25">
      <c r="A213" s="205"/>
      <c r="B213" s="208"/>
      <c r="C213" s="211"/>
      <c r="D213" s="214"/>
      <c r="E213" s="217"/>
      <c r="F213" s="119"/>
      <c r="G213" s="119"/>
      <c r="H213" s="119"/>
      <c r="I213" s="119"/>
      <c r="J213" s="119"/>
      <c r="K213" s="119"/>
      <c r="L213" s="119"/>
      <c r="M213" s="119"/>
      <c r="N213" s="119"/>
      <c r="O213" s="119"/>
      <c r="P213" s="119"/>
      <c r="Q213" s="164"/>
      <c r="R213" s="162"/>
      <c r="S213" s="157"/>
      <c r="T213" s="157"/>
      <c r="U213" s="157"/>
      <c r="V213" s="157"/>
      <c r="W213" s="157"/>
      <c r="X213" s="157"/>
      <c r="Y213" s="119"/>
      <c r="Z213" s="119"/>
      <c r="AA213" s="157"/>
      <c r="AB213" s="157"/>
      <c r="AC213" s="202"/>
      <c r="AD213" s="203"/>
      <c r="AE213" s="162"/>
      <c r="AF213" s="119"/>
      <c r="AG213" s="157"/>
      <c r="AH213" s="157"/>
      <c r="AI213" s="157"/>
      <c r="AJ213" s="157"/>
      <c r="AK213" s="157"/>
      <c r="AL213" s="157"/>
      <c r="AM213" s="137"/>
      <c r="AN213" s="135"/>
      <c r="AO213" s="104"/>
      <c r="AP213" s="157"/>
      <c r="AQ213" s="157"/>
      <c r="AR213" s="157"/>
      <c r="AS213" s="157"/>
      <c r="AT213" s="157"/>
      <c r="AU213" s="136"/>
      <c r="AV213" s="137"/>
      <c r="AW213" s="101"/>
      <c r="AX213" s="174"/>
      <c r="AY213" s="177"/>
    </row>
    <row r="214" spans="1:51" ht="9.9499999999999993" customHeight="1" x14ac:dyDescent="0.25">
      <c r="A214" s="205"/>
      <c r="B214" s="208"/>
      <c r="C214" s="211"/>
      <c r="D214" s="214"/>
      <c r="E214" s="217"/>
      <c r="F214" s="119"/>
      <c r="G214" s="119"/>
      <c r="H214" s="119"/>
      <c r="I214" s="119"/>
      <c r="J214" s="119"/>
      <c r="K214" s="119"/>
      <c r="L214" s="119"/>
      <c r="M214" s="119"/>
      <c r="N214" s="119"/>
      <c r="O214" s="119"/>
      <c r="P214" s="119"/>
      <c r="Q214" s="164"/>
      <c r="R214" s="162"/>
      <c r="S214" s="157"/>
      <c r="T214" s="157"/>
      <c r="U214" s="157"/>
      <c r="V214" s="157"/>
      <c r="W214" s="157"/>
      <c r="X214" s="157"/>
      <c r="Y214" s="119"/>
      <c r="Z214" s="119"/>
      <c r="AA214" s="157"/>
      <c r="AB214" s="157"/>
      <c r="AC214" s="202"/>
      <c r="AD214" s="203"/>
      <c r="AE214" s="162"/>
      <c r="AF214" s="119"/>
      <c r="AG214" s="157"/>
      <c r="AH214" s="157"/>
      <c r="AI214" s="157"/>
      <c r="AJ214" s="157"/>
      <c r="AK214" s="157"/>
      <c r="AL214" s="157"/>
      <c r="AM214" s="137"/>
      <c r="AN214" s="135"/>
      <c r="AO214" s="104"/>
      <c r="AP214" s="157"/>
      <c r="AQ214" s="157"/>
      <c r="AR214" s="157"/>
      <c r="AS214" s="157"/>
      <c r="AT214" s="157"/>
      <c r="AU214" s="136"/>
      <c r="AV214" s="137"/>
      <c r="AW214" s="101"/>
      <c r="AX214" s="174"/>
      <c r="AY214" s="177"/>
    </row>
    <row r="215" spans="1:51" ht="9.9499999999999993" customHeight="1" x14ac:dyDescent="0.25">
      <c r="A215" s="205"/>
      <c r="B215" s="208"/>
      <c r="C215" s="211"/>
      <c r="D215" s="214"/>
      <c r="E215" s="217"/>
      <c r="F215" s="119"/>
      <c r="G215" s="119"/>
      <c r="H215" s="119"/>
      <c r="I215" s="119"/>
      <c r="J215" s="119"/>
      <c r="K215" s="119"/>
      <c r="L215" s="119"/>
      <c r="M215" s="119"/>
      <c r="N215" s="119"/>
      <c r="O215" s="119"/>
      <c r="P215" s="119"/>
      <c r="Q215" s="164"/>
      <c r="R215" s="162"/>
      <c r="S215" s="157"/>
      <c r="T215" s="157"/>
      <c r="U215" s="157"/>
      <c r="V215" s="157"/>
      <c r="W215" s="157"/>
      <c r="X215" s="157"/>
      <c r="Y215" s="119"/>
      <c r="Z215" s="119"/>
      <c r="AA215" s="157"/>
      <c r="AB215" s="157"/>
      <c r="AC215" s="202"/>
      <c r="AD215" s="203"/>
      <c r="AE215" s="162"/>
      <c r="AF215" s="119"/>
      <c r="AG215" s="157"/>
      <c r="AH215" s="157"/>
      <c r="AI215" s="157"/>
      <c r="AJ215" s="157"/>
      <c r="AK215" s="157"/>
      <c r="AL215" s="157"/>
      <c r="AM215" s="137"/>
      <c r="AN215" s="135"/>
      <c r="AO215" s="104"/>
      <c r="AP215" s="157"/>
      <c r="AQ215" s="157"/>
      <c r="AR215" s="157"/>
      <c r="AS215" s="157"/>
      <c r="AT215" s="157"/>
      <c r="AU215" s="136"/>
      <c r="AV215" s="137"/>
      <c r="AW215" s="101"/>
      <c r="AX215" s="174"/>
      <c r="AY215" s="177"/>
    </row>
    <row r="216" spans="1:51" ht="9.9499999999999993" customHeight="1" x14ac:dyDescent="0.25">
      <c r="A216" s="206"/>
      <c r="B216" s="209"/>
      <c r="C216" s="212"/>
      <c r="D216" s="215"/>
      <c r="E216" s="218"/>
      <c r="F216" s="120"/>
      <c r="G216" s="120"/>
      <c r="H216" s="120"/>
      <c r="I216" s="120"/>
      <c r="J216" s="120"/>
      <c r="K216" s="120"/>
      <c r="L216" s="120"/>
      <c r="M216" s="120"/>
      <c r="N216" s="120"/>
      <c r="O216" s="120"/>
      <c r="P216" s="120"/>
      <c r="Q216" s="165"/>
      <c r="R216" s="162"/>
      <c r="S216" s="157"/>
      <c r="T216" s="157"/>
      <c r="U216" s="157"/>
      <c r="V216" s="157"/>
      <c r="W216" s="157"/>
      <c r="X216" s="157"/>
      <c r="Y216" s="120"/>
      <c r="Z216" s="120"/>
      <c r="AA216" s="157"/>
      <c r="AB216" s="157"/>
      <c r="AC216" s="202"/>
      <c r="AD216" s="203"/>
      <c r="AE216" s="162"/>
      <c r="AF216" s="120"/>
      <c r="AG216" s="157"/>
      <c r="AH216" s="157"/>
      <c r="AI216" s="157"/>
      <c r="AJ216" s="157"/>
      <c r="AK216" s="157"/>
      <c r="AL216" s="157"/>
      <c r="AM216" s="137"/>
      <c r="AN216" s="135"/>
      <c r="AO216" s="105"/>
      <c r="AP216" s="157"/>
      <c r="AQ216" s="157"/>
      <c r="AR216" s="157"/>
      <c r="AS216" s="157"/>
      <c r="AT216" s="157"/>
      <c r="AU216" s="136"/>
      <c r="AV216" s="137"/>
      <c r="AW216" s="102"/>
      <c r="AX216" s="175"/>
      <c r="AY216" s="178"/>
    </row>
    <row r="217" spans="1:51" ht="9.9499999999999993" customHeight="1" x14ac:dyDescent="0.25">
      <c r="A217" s="179"/>
      <c r="B217" s="182"/>
      <c r="C217" s="185"/>
      <c r="D217" s="188"/>
      <c r="E217" s="191">
        <f>'Pontuaçoes Solo'!J217:J221</f>
        <v>0</v>
      </c>
      <c r="F217" s="115">
        <f>'Pontuaçoes Solo'!K217:K221</f>
        <v>0</v>
      </c>
      <c r="G217" s="115">
        <f>'Pontuaçoes Solo'!L217:L221</f>
        <v>0</v>
      </c>
      <c r="H217" s="115">
        <f>'Pontuaçoes Solo'!M217:M221</f>
        <v>0</v>
      </c>
      <c r="I217" s="115">
        <f>'Pontuaçoes Solo'!N217:N221</f>
        <v>0</v>
      </c>
      <c r="J217" s="115">
        <f>'Pontuaçoes Solo'!O217:O221</f>
        <v>0</v>
      </c>
      <c r="K217" s="115">
        <f>'Pontuaçoes Solo'!P217:P221</f>
        <v>0</v>
      </c>
      <c r="L217" s="115">
        <f>'Pontuaçoes Solo'!Q217:Q221</f>
        <v>0</v>
      </c>
      <c r="M217" s="115">
        <f>'Pontuaçoes Solo'!R217:R221</f>
        <v>0</v>
      </c>
      <c r="N217" s="115">
        <f>'Pontuaçoes Solo'!S217:S221</f>
        <v>0</v>
      </c>
      <c r="O217" s="115">
        <f>'Pontuaçoes Solo'!T217:T221</f>
        <v>0</v>
      </c>
      <c r="P217" s="115">
        <f>'Pontuaçoes Solo'!U217:U221</f>
        <v>0</v>
      </c>
      <c r="Q217" s="194">
        <f>(E217+F217)-P217</f>
        <v>0</v>
      </c>
      <c r="R217" s="169">
        <f>'Pontuaçoes Aparelho'!J217:J221</f>
        <v>0</v>
      </c>
      <c r="S217" s="156">
        <f>'Pontuaçoes Aparelho'!K217:K221</f>
        <v>0</v>
      </c>
      <c r="T217" s="156">
        <f>'Pontuaçoes Aparelho'!L217:L221</f>
        <v>0</v>
      </c>
      <c r="U217" s="156">
        <f>'Pontuaçoes Aparelho'!M217:M221</f>
        <v>0</v>
      </c>
      <c r="V217" s="156">
        <f>'Pontuaçoes Aparelho'!N217:N221</f>
        <v>0</v>
      </c>
      <c r="W217" s="156">
        <f>'Pontuaçoes Aparelho'!O217:O221</f>
        <v>0</v>
      </c>
      <c r="X217" s="156">
        <f>'Pontuaçoes Aparelho'!P217:P221</f>
        <v>0</v>
      </c>
      <c r="Y217" s="115">
        <f>'Pontuaçoes Aparelho'!Q217:Q221</f>
        <v>0</v>
      </c>
      <c r="Z217" s="115">
        <f>'Pontuaçoes Aparelho'!R217:R221</f>
        <v>0</v>
      </c>
      <c r="AA217" s="156">
        <f>'Pontuaçoes Aparelho'!S217:S221</f>
        <v>0</v>
      </c>
      <c r="AB217" s="156">
        <f>'Pontuaçoes Aparelho'!T217:T221</f>
        <v>0</v>
      </c>
      <c r="AC217" s="198">
        <f t="shared" ref="AC217" si="295">(R217+S217)-AB217</f>
        <v>0</v>
      </c>
      <c r="AD217" s="200">
        <f>'Pontuaçoes Aparelho'!U217:U221</f>
        <v>0</v>
      </c>
      <c r="AE217" s="169">
        <f>'Pontuaçoes Salto'!J217:J221</f>
        <v>0</v>
      </c>
      <c r="AF217" s="115">
        <f>'Pontuaçoes Salto'!K217:K221</f>
        <v>0</v>
      </c>
      <c r="AG217" s="156">
        <f>'Pontuaçoes Salto'!L217:L221</f>
        <v>0</v>
      </c>
      <c r="AH217" s="156">
        <f>'Pontuaçoes Salto'!M217:M221</f>
        <v>0</v>
      </c>
      <c r="AI217" s="156">
        <f>'Pontuaçoes Salto'!N217:N221</f>
        <v>0</v>
      </c>
      <c r="AJ217" s="156">
        <f>'Pontuaçoes Salto'!O217:O221</f>
        <v>0</v>
      </c>
      <c r="AK217" s="156">
        <f>'Pontuaçoes Salto'!P217:P221</f>
        <v>0</v>
      </c>
      <c r="AL217" s="156">
        <f t="shared" ref="AL217" si="296">SUM(AG217:AK221)</f>
        <v>0</v>
      </c>
      <c r="AM217" s="134">
        <f t="shared" ref="AM217" si="297">(AE217+AF217)-AL217</f>
        <v>0</v>
      </c>
      <c r="AN217" s="132">
        <f>'Pontuaçoes Salto'!T217:T221</f>
        <v>0</v>
      </c>
      <c r="AO217" s="106">
        <f>'Pontuaçoes Salto'!U217:U221</f>
        <v>0</v>
      </c>
      <c r="AP217" s="156"/>
      <c r="AQ217" s="156"/>
      <c r="AR217" s="156"/>
      <c r="AS217" s="156"/>
      <c r="AT217" s="156"/>
      <c r="AU217" s="133">
        <f t="shared" ref="AU217" si="298">SUM(AP217:AT221)</f>
        <v>0</v>
      </c>
      <c r="AV217" s="134">
        <f t="shared" ref="AV217" si="299">(AN217+AO217)-AU217</f>
        <v>0</v>
      </c>
      <c r="AW217" s="100">
        <f t="shared" ref="AW217" si="300">(AM217+AV217)/2</f>
        <v>0</v>
      </c>
      <c r="AX217" s="166">
        <f t="shared" ref="AX217" si="301">Q217+AC217+AW217</f>
        <v>0</v>
      </c>
      <c r="AY217" s="170">
        <f t="shared" ref="AY217" si="302">RANK(AX217,$AX$12:$AX$261,0)</f>
        <v>1</v>
      </c>
    </row>
    <row r="218" spans="1:51" ht="9.9499999999999993" customHeight="1" x14ac:dyDescent="0.25">
      <c r="A218" s="180"/>
      <c r="B218" s="183"/>
      <c r="C218" s="186"/>
      <c r="D218" s="189"/>
      <c r="E218" s="192"/>
      <c r="F218" s="116"/>
      <c r="G218" s="116"/>
      <c r="H218" s="116"/>
      <c r="I218" s="116"/>
      <c r="J218" s="116"/>
      <c r="K218" s="116"/>
      <c r="L218" s="116"/>
      <c r="M218" s="116"/>
      <c r="N218" s="116"/>
      <c r="O218" s="116"/>
      <c r="P218" s="116"/>
      <c r="Q218" s="195"/>
      <c r="R218" s="169"/>
      <c r="S218" s="156"/>
      <c r="T218" s="156"/>
      <c r="U218" s="156"/>
      <c r="V218" s="156"/>
      <c r="W218" s="156"/>
      <c r="X218" s="156"/>
      <c r="Y218" s="116"/>
      <c r="Z218" s="116"/>
      <c r="AA218" s="156"/>
      <c r="AB218" s="156"/>
      <c r="AC218" s="198"/>
      <c r="AD218" s="200"/>
      <c r="AE218" s="169"/>
      <c r="AF218" s="116"/>
      <c r="AG218" s="156"/>
      <c r="AH218" s="156"/>
      <c r="AI218" s="156"/>
      <c r="AJ218" s="156"/>
      <c r="AK218" s="156"/>
      <c r="AL218" s="156"/>
      <c r="AM218" s="134"/>
      <c r="AN218" s="132"/>
      <c r="AO218" s="107"/>
      <c r="AP218" s="156"/>
      <c r="AQ218" s="156"/>
      <c r="AR218" s="156"/>
      <c r="AS218" s="156"/>
      <c r="AT218" s="156"/>
      <c r="AU218" s="133"/>
      <c r="AV218" s="134"/>
      <c r="AW218" s="101"/>
      <c r="AX218" s="167"/>
      <c r="AY218" s="171"/>
    </row>
    <row r="219" spans="1:51" ht="9.9499999999999993" customHeight="1" x14ac:dyDescent="0.25">
      <c r="A219" s="180"/>
      <c r="B219" s="183"/>
      <c r="C219" s="186"/>
      <c r="D219" s="189"/>
      <c r="E219" s="192"/>
      <c r="F219" s="116"/>
      <c r="G219" s="116"/>
      <c r="H219" s="116"/>
      <c r="I219" s="116"/>
      <c r="J219" s="116"/>
      <c r="K219" s="116"/>
      <c r="L219" s="116"/>
      <c r="M219" s="116"/>
      <c r="N219" s="116"/>
      <c r="O219" s="116"/>
      <c r="P219" s="116"/>
      <c r="Q219" s="195"/>
      <c r="R219" s="169"/>
      <c r="S219" s="156"/>
      <c r="T219" s="156"/>
      <c r="U219" s="156"/>
      <c r="V219" s="156"/>
      <c r="W219" s="156"/>
      <c r="X219" s="156"/>
      <c r="Y219" s="116"/>
      <c r="Z219" s="116"/>
      <c r="AA219" s="156"/>
      <c r="AB219" s="156"/>
      <c r="AC219" s="198"/>
      <c r="AD219" s="200"/>
      <c r="AE219" s="169"/>
      <c r="AF219" s="116"/>
      <c r="AG219" s="156"/>
      <c r="AH219" s="156"/>
      <c r="AI219" s="156"/>
      <c r="AJ219" s="156"/>
      <c r="AK219" s="156"/>
      <c r="AL219" s="156"/>
      <c r="AM219" s="134"/>
      <c r="AN219" s="132"/>
      <c r="AO219" s="107"/>
      <c r="AP219" s="156"/>
      <c r="AQ219" s="156"/>
      <c r="AR219" s="156"/>
      <c r="AS219" s="156"/>
      <c r="AT219" s="156"/>
      <c r="AU219" s="133"/>
      <c r="AV219" s="134"/>
      <c r="AW219" s="101"/>
      <c r="AX219" s="167"/>
      <c r="AY219" s="171"/>
    </row>
    <row r="220" spans="1:51" ht="9.9499999999999993" customHeight="1" x14ac:dyDescent="0.25">
      <c r="A220" s="180"/>
      <c r="B220" s="183"/>
      <c r="C220" s="186"/>
      <c r="D220" s="189"/>
      <c r="E220" s="192"/>
      <c r="F220" s="116"/>
      <c r="G220" s="116"/>
      <c r="H220" s="116"/>
      <c r="I220" s="116"/>
      <c r="J220" s="116"/>
      <c r="K220" s="116"/>
      <c r="L220" s="116"/>
      <c r="M220" s="116"/>
      <c r="N220" s="116"/>
      <c r="O220" s="116"/>
      <c r="P220" s="116"/>
      <c r="Q220" s="195"/>
      <c r="R220" s="169"/>
      <c r="S220" s="156"/>
      <c r="T220" s="156"/>
      <c r="U220" s="156"/>
      <c r="V220" s="156"/>
      <c r="W220" s="156"/>
      <c r="X220" s="156"/>
      <c r="Y220" s="116"/>
      <c r="Z220" s="116"/>
      <c r="AA220" s="156"/>
      <c r="AB220" s="156"/>
      <c r="AC220" s="198"/>
      <c r="AD220" s="200"/>
      <c r="AE220" s="169"/>
      <c r="AF220" s="116"/>
      <c r="AG220" s="156"/>
      <c r="AH220" s="156"/>
      <c r="AI220" s="156"/>
      <c r="AJ220" s="156"/>
      <c r="AK220" s="156"/>
      <c r="AL220" s="156"/>
      <c r="AM220" s="134"/>
      <c r="AN220" s="132"/>
      <c r="AO220" s="107"/>
      <c r="AP220" s="156"/>
      <c r="AQ220" s="156"/>
      <c r="AR220" s="156"/>
      <c r="AS220" s="156"/>
      <c r="AT220" s="156"/>
      <c r="AU220" s="133"/>
      <c r="AV220" s="134"/>
      <c r="AW220" s="101"/>
      <c r="AX220" s="167"/>
      <c r="AY220" s="171"/>
    </row>
    <row r="221" spans="1:51" ht="9.9499999999999993" customHeight="1" x14ac:dyDescent="0.25">
      <c r="A221" s="181"/>
      <c r="B221" s="184"/>
      <c r="C221" s="187"/>
      <c r="D221" s="190"/>
      <c r="E221" s="193"/>
      <c r="F221" s="117"/>
      <c r="G221" s="117"/>
      <c r="H221" s="117"/>
      <c r="I221" s="117"/>
      <c r="J221" s="117"/>
      <c r="K221" s="117"/>
      <c r="L221" s="117"/>
      <c r="M221" s="117"/>
      <c r="N221" s="117"/>
      <c r="O221" s="117"/>
      <c r="P221" s="117"/>
      <c r="Q221" s="196"/>
      <c r="R221" s="169"/>
      <c r="S221" s="156"/>
      <c r="T221" s="156"/>
      <c r="U221" s="156"/>
      <c r="V221" s="156"/>
      <c r="W221" s="156"/>
      <c r="X221" s="156"/>
      <c r="Y221" s="117"/>
      <c r="Z221" s="117"/>
      <c r="AA221" s="156"/>
      <c r="AB221" s="156"/>
      <c r="AC221" s="198"/>
      <c r="AD221" s="200"/>
      <c r="AE221" s="169"/>
      <c r="AF221" s="117"/>
      <c r="AG221" s="156"/>
      <c r="AH221" s="156"/>
      <c r="AI221" s="156"/>
      <c r="AJ221" s="156"/>
      <c r="AK221" s="156"/>
      <c r="AL221" s="156"/>
      <c r="AM221" s="134"/>
      <c r="AN221" s="132"/>
      <c r="AO221" s="108"/>
      <c r="AP221" s="156"/>
      <c r="AQ221" s="156"/>
      <c r="AR221" s="156"/>
      <c r="AS221" s="156"/>
      <c r="AT221" s="156"/>
      <c r="AU221" s="133"/>
      <c r="AV221" s="134"/>
      <c r="AW221" s="102"/>
      <c r="AX221" s="168"/>
      <c r="AY221" s="172"/>
    </row>
    <row r="222" spans="1:51" ht="9.9499999999999993" customHeight="1" x14ac:dyDescent="0.25">
      <c r="A222" s="204"/>
      <c r="B222" s="207"/>
      <c r="C222" s="210"/>
      <c r="D222" s="213"/>
      <c r="E222" s="216">
        <f>'Pontuaçoes Solo'!J222:J226</f>
        <v>0</v>
      </c>
      <c r="F222" s="118">
        <f>'Pontuaçoes Solo'!K222:K226</f>
        <v>0</v>
      </c>
      <c r="G222" s="118">
        <f>'Pontuaçoes Solo'!L222:L226</f>
        <v>0</v>
      </c>
      <c r="H222" s="118">
        <f>'Pontuaçoes Solo'!M222:M226</f>
        <v>0</v>
      </c>
      <c r="I222" s="118">
        <f>'Pontuaçoes Solo'!N222:N226</f>
        <v>0</v>
      </c>
      <c r="J222" s="118">
        <f>'Pontuaçoes Solo'!O222:O226</f>
        <v>0</v>
      </c>
      <c r="K222" s="118">
        <f>'Pontuaçoes Solo'!P222:P226</f>
        <v>0</v>
      </c>
      <c r="L222" s="118">
        <f>'Pontuaçoes Solo'!Q222:Q226</f>
        <v>0</v>
      </c>
      <c r="M222" s="118">
        <f>'Pontuaçoes Solo'!R222:R226</f>
        <v>0</v>
      </c>
      <c r="N222" s="118">
        <f>'Pontuaçoes Solo'!S222:S226</f>
        <v>0</v>
      </c>
      <c r="O222" s="118">
        <f>'Pontuaçoes Solo'!T222:T226</f>
        <v>0</v>
      </c>
      <c r="P222" s="118">
        <f>'Pontuaçoes Solo'!U222:U226</f>
        <v>0</v>
      </c>
      <c r="Q222" s="163">
        <f>(E222+F222)-P222</f>
        <v>0</v>
      </c>
      <c r="R222" s="162">
        <f>'Pontuaçoes Aparelho'!J222:J226</f>
        <v>0</v>
      </c>
      <c r="S222" s="157">
        <f>'Pontuaçoes Aparelho'!K222:K226</f>
        <v>0</v>
      </c>
      <c r="T222" s="157">
        <f>'Pontuaçoes Aparelho'!L222:L226</f>
        <v>0</v>
      </c>
      <c r="U222" s="157">
        <f>'Pontuaçoes Aparelho'!M222:M226</f>
        <v>0</v>
      </c>
      <c r="V222" s="157">
        <f>'Pontuaçoes Aparelho'!N222:N226</f>
        <v>0</v>
      </c>
      <c r="W222" s="157">
        <f>'Pontuaçoes Aparelho'!O222:O226</f>
        <v>0</v>
      </c>
      <c r="X222" s="157">
        <f>'Pontuaçoes Aparelho'!P222:P226</f>
        <v>0</v>
      </c>
      <c r="Y222" s="118">
        <f>'Pontuaçoes Aparelho'!Q222:Q226</f>
        <v>0</v>
      </c>
      <c r="Z222" s="118">
        <f>'Pontuaçoes Aparelho'!R222:R226</f>
        <v>0</v>
      </c>
      <c r="AA222" s="157">
        <f>'Pontuaçoes Aparelho'!S222:S226</f>
        <v>0</v>
      </c>
      <c r="AB222" s="157">
        <f>'Pontuaçoes Aparelho'!T222:T226</f>
        <v>0</v>
      </c>
      <c r="AC222" s="202">
        <f>(R222+S222)-AB222</f>
        <v>0</v>
      </c>
      <c r="AD222" s="203">
        <f>'Pontuaçoes Aparelho'!U222:U226</f>
        <v>0</v>
      </c>
      <c r="AE222" s="162">
        <f>'Pontuaçoes Salto'!J222:J226</f>
        <v>0</v>
      </c>
      <c r="AF222" s="118">
        <f>'Pontuaçoes Salto'!K222:K226</f>
        <v>0</v>
      </c>
      <c r="AG222" s="157">
        <f>'Pontuaçoes Salto'!L222:L226</f>
        <v>0</v>
      </c>
      <c r="AH222" s="157">
        <f>'Pontuaçoes Salto'!M222:M226</f>
        <v>0</v>
      </c>
      <c r="AI222" s="157">
        <f>'Pontuaçoes Salto'!N222:N226</f>
        <v>0</v>
      </c>
      <c r="AJ222" s="157">
        <f>'Pontuaçoes Salto'!O222:O226</f>
        <v>0</v>
      </c>
      <c r="AK222" s="157">
        <f>'Pontuaçoes Salto'!P222:P226</f>
        <v>0</v>
      </c>
      <c r="AL222" s="157">
        <f t="shared" ref="AL222" si="303">SUM(AG222:AK226)</f>
        <v>0</v>
      </c>
      <c r="AM222" s="137">
        <f t="shared" ref="AM222" si="304">(AE222+AF222)-AL222</f>
        <v>0</v>
      </c>
      <c r="AN222" s="135">
        <f>'Pontuaçoes Salto'!T222:T226</f>
        <v>0</v>
      </c>
      <c r="AO222" s="103">
        <f>'Pontuaçoes Salto'!U222:U226</f>
        <v>0</v>
      </c>
      <c r="AP222" s="157"/>
      <c r="AQ222" s="157"/>
      <c r="AR222" s="157"/>
      <c r="AS222" s="157"/>
      <c r="AT222" s="157"/>
      <c r="AU222" s="136">
        <f t="shared" ref="AU222" si="305">SUM(AP222:AT226)</f>
        <v>0</v>
      </c>
      <c r="AV222" s="137">
        <f t="shared" ref="AV222" si="306">(AN222+AO222)-AU222</f>
        <v>0</v>
      </c>
      <c r="AW222" s="100">
        <f t="shared" ref="AW222" si="307">(AM222+AV222)/2</f>
        <v>0</v>
      </c>
      <c r="AX222" s="173">
        <f t="shared" ref="AX222" si="308">Q222+AC222+AW222</f>
        <v>0</v>
      </c>
      <c r="AY222" s="176">
        <f t="shared" ref="AY222" si="309">RANK(AX222,$AX$12:$AX$261,0)</f>
        <v>1</v>
      </c>
    </row>
    <row r="223" spans="1:51" ht="9.9499999999999993" customHeight="1" x14ac:dyDescent="0.25">
      <c r="A223" s="205"/>
      <c r="B223" s="208"/>
      <c r="C223" s="211"/>
      <c r="D223" s="214"/>
      <c r="E223" s="217"/>
      <c r="F223" s="119"/>
      <c r="G223" s="119"/>
      <c r="H223" s="119"/>
      <c r="I223" s="119"/>
      <c r="J223" s="119"/>
      <c r="K223" s="119"/>
      <c r="L223" s="119"/>
      <c r="M223" s="119"/>
      <c r="N223" s="119"/>
      <c r="O223" s="119"/>
      <c r="P223" s="119"/>
      <c r="Q223" s="164"/>
      <c r="R223" s="162"/>
      <c r="S223" s="157"/>
      <c r="T223" s="157"/>
      <c r="U223" s="157"/>
      <c r="V223" s="157"/>
      <c r="W223" s="157"/>
      <c r="X223" s="157"/>
      <c r="Y223" s="119"/>
      <c r="Z223" s="119"/>
      <c r="AA223" s="157"/>
      <c r="AB223" s="157"/>
      <c r="AC223" s="202"/>
      <c r="AD223" s="203"/>
      <c r="AE223" s="162"/>
      <c r="AF223" s="119"/>
      <c r="AG223" s="157"/>
      <c r="AH223" s="157"/>
      <c r="AI223" s="157"/>
      <c r="AJ223" s="157"/>
      <c r="AK223" s="157"/>
      <c r="AL223" s="157"/>
      <c r="AM223" s="137"/>
      <c r="AN223" s="135"/>
      <c r="AO223" s="104"/>
      <c r="AP223" s="157"/>
      <c r="AQ223" s="157"/>
      <c r="AR223" s="157"/>
      <c r="AS223" s="157"/>
      <c r="AT223" s="157"/>
      <c r="AU223" s="136"/>
      <c r="AV223" s="137"/>
      <c r="AW223" s="101"/>
      <c r="AX223" s="174"/>
      <c r="AY223" s="177"/>
    </row>
    <row r="224" spans="1:51" ht="9.9499999999999993" customHeight="1" x14ac:dyDescent="0.25">
      <c r="A224" s="205"/>
      <c r="B224" s="208"/>
      <c r="C224" s="211"/>
      <c r="D224" s="214"/>
      <c r="E224" s="217"/>
      <c r="F224" s="119"/>
      <c r="G224" s="119"/>
      <c r="H224" s="119"/>
      <c r="I224" s="119"/>
      <c r="J224" s="119"/>
      <c r="K224" s="119"/>
      <c r="L224" s="119"/>
      <c r="M224" s="119"/>
      <c r="N224" s="119"/>
      <c r="O224" s="119"/>
      <c r="P224" s="119"/>
      <c r="Q224" s="164"/>
      <c r="R224" s="162"/>
      <c r="S224" s="157"/>
      <c r="T224" s="157"/>
      <c r="U224" s="157"/>
      <c r="V224" s="157"/>
      <c r="W224" s="157"/>
      <c r="X224" s="157"/>
      <c r="Y224" s="119"/>
      <c r="Z224" s="119"/>
      <c r="AA224" s="157"/>
      <c r="AB224" s="157"/>
      <c r="AC224" s="202"/>
      <c r="AD224" s="203"/>
      <c r="AE224" s="162"/>
      <c r="AF224" s="119"/>
      <c r="AG224" s="157"/>
      <c r="AH224" s="157"/>
      <c r="AI224" s="157"/>
      <c r="AJ224" s="157"/>
      <c r="AK224" s="157"/>
      <c r="AL224" s="157"/>
      <c r="AM224" s="137"/>
      <c r="AN224" s="135"/>
      <c r="AO224" s="104"/>
      <c r="AP224" s="157"/>
      <c r="AQ224" s="157"/>
      <c r="AR224" s="157"/>
      <c r="AS224" s="157"/>
      <c r="AT224" s="157"/>
      <c r="AU224" s="136"/>
      <c r="AV224" s="137"/>
      <c r="AW224" s="101"/>
      <c r="AX224" s="174"/>
      <c r="AY224" s="177"/>
    </row>
    <row r="225" spans="1:51" ht="9.9499999999999993" customHeight="1" x14ac:dyDescent="0.25">
      <c r="A225" s="205"/>
      <c r="B225" s="208"/>
      <c r="C225" s="211"/>
      <c r="D225" s="214"/>
      <c r="E225" s="217"/>
      <c r="F225" s="119"/>
      <c r="G225" s="119"/>
      <c r="H225" s="119"/>
      <c r="I225" s="119"/>
      <c r="J225" s="119"/>
      <c r="K225" s="119"/>
      <c r="L225" s="119"/>
      <c r="M225" s="119"/>
      <c r="N225" s="119"/>
      <c r="O225" s="119"/>
      <c r="P225" s="119"/>
      <c r="Q225" s="164"/>
      <c r="R225" s="162"/>
      <c r="S225" s="157"/>
      <c r="T225" s="157"/>
      <c r="U225" s="157"/>
      <c r="V225" s="157"/>
      <c r="W225" s="157"/>
      <c r="X225" s="157"/>
      <c r="Y225" s="119"/>
      <c r="Z225" s="119"/>
      <c r="AA225" s="157"/>
      <c r="AB225" s="157"/>
      <c r="AC225" s="202"/>
      <c r="AD225" s="203"/>
      <c r="AE225" s="162"/>
      <c r="AF225" s="119"/>
      <c r="AG225" s="157"/>
      <c r="AH225" s="157"/>
      <c r="AI225" s="157"/>
      <c r="AJ225" s="157"/>
      <c r="AK225" s="157"/>
      <c r="AL225" s="157"/>
      <c r="AM225" s="137"/>
      <c r="AN225" s="135"/>
      <c r="AO225" s="104"/>
      <c r="AP225" s="157"/>
      <c r="AQ225" s="157"/>
      <c r="AR225" s="157"/>
      <c r="AS225" s="157"/>
      <c r="AT225" s="157"/>
      <c r="AU225" s="136"/>
      <c r="AV225" s="137"/>
      <c r="AW225" s="101"/>
      <c r="AX225" s="174"/>
      <c r="AY225" s="177"/>
    </row>
    <row r="226" spans="1:51" ht="9.9499999999999993" customHeight="1" x14ac:dyDescent="0.25">
      <c r="A226" s="206"/>
      <c r="B226" s="209"/>
      <c r="C226" s="212"/>
      <c r="D226" s="215"/>
      <c r="E226" s="218"/>
      <c r="F226" s="120"/>
      <c r="G226" s="120"/>
      <c r="H226" s="120"/>
      <c r="I226" s="120"/>
      <c r="J226" s="120"/>
      <c r="K226" s="120"/>
      <c r="L226" s="120"/>
      <c r="M226" s="120"/>
      <c r="N226" s="120"/>
      <c r="O226" s="120"/>
      <c r="P226" s="120"/>
      <c r="Q226" s="165"/>
      <c r="R226" s="162"/>
      <c r="S226" s="157"/>
      <c r="T226" s="157"/>
      <c r="U226" s="157"/>
      <c r="V226" s="157"/>
      <c r="W226" s="157"/>
      <c r="X226" s="157"/>
      <c r="Y226" s="120"/>
      <c r="Z226" s="120"/>
      <c r="AA226" s="157"/>
      <c r="AB226" s="157"/>
      <c r="AC226" s="202"/>
      <c r="AD226" s="203"/>
      <c r="AE226" s="162"/>
      <c r="AF226" s="120"/>
      <c r="AG226" s="157"/>
      <c r="AH226" s="157"/>
      <c r="AI226" s="157"/>
      <c r="AJ226" s="157"/>
      <c r="AK226" s="157"/>
      <c r="AL226" s="157"/>
      <c r="AM226" s="137"/>
      <c r="AN226" s="135"/>
      <c r="AO226" s="105"/>
      <c r="AP226" s="157"/>
      <c r="AQ226" s="157"/>
      <c r="AR226" s="157"/>
      <c r="AS226" s="157"/>
      <c r="AT226" s="157"/>
      <c r="AU226" s="136"/>
      <c r="AV226" s="137"/>
      <c r="AW226" s="102"/>
      <c r="AX226" s="175"/>
      <c r="AY226" s="178"/>
    </row>
    <row r="227" spans="1:51" ht="9.9499999999999993" customHeight="1" x14ac:dyDescent="0.25">
      <c r="A227" s="179"/>
      <c r="B227" s="182"/>
      <c r="C227" s="185"/>
      <c r="D227" s="188"/>
      <c r="E227" s="191">
        <f>'Pontuaçoes Solo'!J227:J231</f>
        <v>0</v>
      </c>
      <c r="F227" s="115">
        <f>'Pontuaçoes Solo'!K227:K231</f>
        <v>0</v>
      </c>
      <c r="G227" s="115">
        <f>'Pontuaçoes Solo'!L227:L231</f>
        <v>0</v>
      </c>
      <c r="H227" s="115">
        <f>'Pontuaçoes Solo'!M227:M231</f>
        <v>0</v>
      </c>
      <c r="I227" s="115">
        <f>'Pontuaçoes Solo'!N227:N231</f>
        <v>0</v>
      </c>
      <c r="J227" s="115">
        <f>'Pontuaçoes Solo'!O227:O231</f>
        <v>0</v>
      </c>
      <c r="K227" s="115">
        <f>'Pontuaçoes Solo'!P227:P231</f>
        <v>0</v>
      </c>
      <c r="L227" s="115">
        <f>'Pontuaçoes Solo'!Q227:Q231</f>
        <v>0</v>
      </c>
      <c r="M227" s="115">
        <f>'Pontuaçoes Solo'!R227:R231</f>
        <v>0</v>
      </c>
      <c r="N227" s="115">
        <f>'Pontuaçoes Solo'!S227:S231</f>
        <v>0</v>
      </c>
      <c r="O227" s="115">
        <f>'Pontuaçoes Solo'!T227:T231</f>
        <v>0</v>
      </c>
      <c r="P227" s="115">
        <f>'Pontuaçoes Solo'!U227:U231</f>
        <v>0</v>
      </c>
      <c r="Q227" s="194">
        <f>(E227+F227)-P227</f>
        <v>0</v>
      </c>
      <c r="R227" s="169">
        <f>'Pontuaçoes Aparelho'!J227:J231</f>
        <v>0</v>
      </c>
      <c r="S227" s="156">
        <f>'Pontuaçoes Aparelho'!K227:K231</f>
        <v>0</v>
      </c>
      <c r="T227" s="156">
        <f>'Pontuaçoes Aparelho'!L227:L231</f>
        <v>0</v>
      </c>
      <c r="U227" s="156">
        <f>'Pontuaçoes Aparelho'!M227:M231</f>
        <v>0</v>
      </c>
      <c r="V227" s="156">
        <f>'Pontuaçoes Aparelho'!N227:N231</f>
        <v>0</v>
      </c>
      <c r="W227" s="156">
        <f>'Pontuaçoes Aparelho'!O227:O231</f>
        <v>0</v>
      </c>
      <c r="X227" s="156">
        <f>'Pontuaçoes Aparelho'!P227:P231</f>
        <v>0</v>
      </c>
      <c r="Y227" s="115">
        <f>'Pontuaçoes Aparelho'!Q227:Q231</f>
        <v>0</v>
      </c>
      <c r="Z227" s="115">
        <f>'Pontuaçoes Aparelho'!R227:R231</f>
        <v>0</v>
      </c>
      <c r="AA227" s="156">
        <f>'Pontuaçoes Aparelho'!S227:S231</f>
        <v>0</v>
      </c>
      <c r="AB227" s="156">
        <f>'Pontuaçoes Aparelho'!T227:T231</f>
        <v>0</v>
      </c>
      <c r="AC227" s="198">
        <f t="shared" ref="AC227" si="310">(R227+S227)-AB227</f>
        <v>0</v>
      </c>
      <c r="AD227" s="200">
        <f>'Pontuaçoes Aparelho'!U227:U231</f>
        <v>0</v>
      </c>
      <c r="AE227" s="169">
        <f>'Pontuaçoes Salto'!J227:J231</f>
        <v>0</v>
      </c>
      <c r="AF227" s="115">
        <f>'Pontuaçoes Salto'!K227:K231</f>
        <v>0</v>
      </c>
      <c r="AG227" s="156">
        <f>'Pontuaçoes Salto'!L227:L231</f>
        <v>0</v>
      </c>
      <c r="AH227" s="156">
        <f>'Pontuaçoes Salto'!M227:M231</f>
        <v>0</v>
      </c>
      <c r="AI227" s="156">
        <f>'Pontuaçoes Salto'!N227:N231</f>
        <v>0</v>
      </c>
      <c r="AJ227" s="156">
        <f>'Pontuaçoes Salto'!O227:O231</f>
        <v>0</v>
      </c>
      <c r="AK227" s="156">
        <f>'Pontuaçoes Salto'!P227:P231</f>
        <v>0</v>
      </c>
      <c r="AL227" s="156">
        <f t="shared" ref="AL227" si="311">SUM(AG227:AK231)</f>
        <v>0</v>
      </c>
      <c r="AM227" s="134">
        <f t="shared" ref="AM227" si="312">(AE227+AF227)-AL227</f>
        <v>0</v>
      </c>
      <c r="AN227" s="132">
        <f>'Pontuaçoes Salto'!T227:T231</f>
        <v>0</v>
      </c>
      <c r="AO227" s="106">
        <f>'Pontuaçoes Salto'!U227:U231</f>
        <v>0</v>
      </c>
      <c r="AP227" s="156"/>
      <c r="AQ227" s="156"/>
      <c r="AR227" s="156"/>
      <c r="AS227" s="156"/>
      <c r="AT227" s="156"/>
      <c r="AU227" s="133">
        <f t="shared" ref="AU227" si="313">SUM(AP227:AT231)</f>
        <v>0</v>
      </c>
      <c r="AV227" s="134">
        <f t="shared" ref="AV227" si="314">(AN227+AO227)-AU227</f>
        <v>0</v>
      </c>
      <c r="AW227" s="100">
        <f t="shared" ref="AW227" si="315">(AM227+AV227)/2</f>
        <v>0</v>
      </c>
      <c r="AX227" s="166">
        <f t="shared" ref="AX227" si="316">Q227+AC227+AW227</f>
        <v>0</v>
      </c>
      <c r="AY227" s="170">
        <f t="shared" ref="AY227" si="317">RANK(AX227,$AX$12:$AX$261,0)</f>
        <v>1</v>
      </c>
    </row>
    <row r="228" spans="1:51" ht="9.9499999999999993" customHeight="1" x14ac:dyDescent="0.25">
      <c r="A228" s="180"/>
      <c r="B228" s="183"/>
      <c r="C228" s="186"/>
      <c r="D228" s="189"/>
      <c r="E228" s="192"/>
      <c r="F228" s="116"/>
      <c r="G228" s="116"/>
      <c r="H228" s="116"/>
      <c r="I228" s="116"/>
      <c r="J228" s="116"/>
      <c r="K228" s="116"/>
      <c r="L228" s="116"/>
      <c r="M228" s="116"/>
      <c r="N228" s="116"/>
      <c r="O228" s="116"/>
      <c r="P228" s="116"/>
      <c r="Q228" s="195"/>
      <c r="R228" s="169"/>
      <c r="S228" s="156"/>
      <c r="T228" s="156"/>
      <c r="U228" s="156"/>
      <c r="V228" s="156"/>
      <c r="W228" s="156"/>
      <c r="X228" s="156"/>
      <c r="Y228" s="116"/>
      <c r="Z228" s="116"/>
      <c r="AA228" s="156"/>
      <c r="AB228" s="156"/>
      <c r="AC228" s="198"/>
      <c r="AD228" s="200"/>
      <c r="AE228" s="169"/>
      <c r="AF228" s="116"/>
      <c r="AG228" s="156"/>
      <c r="AH228" s="156"/>
      <c r="AI228" s="156"/>
      <c r="AJ228" s="156"/>
      <c r="AK228" s="156"/>
      <c r="AL228" s="156"/>
      <c r="AM228" s="134"/>
      <c r="AN228" s="132"/>
      <c r="AO228" s="107"/>
      <c r="AP228" s="156"/>
      <c r="AQ228" s="156"/>
      <c r="AR228" s="156"/>
      <c r="AS228" s="156"/>
      <c r="AT228" s="156"/>
      <c r="AU228" s="133"/>
      <c r="AV228" s="134"/>
      <c r="AW228" s="101"/>
      <c r="AX228" s="167"/>
      <c r="AY228" s="171"/>
    </row>
    <row r="229" spans="1:51" ht="9.9499999999999993" customHeight="1" x14ac:dyDescent="0.25">
      <c r="A229" s="180"/>
      <c r="B229" s="183"/>
      <c r="C229" s="186"/>
      <c r="D229" s="189"/>
      <c r="E229" s="192"/>
      <c r="F229" s="116"/>
      <c r="G229" s="116"/>
      <c r="H229" s="116"/>
      <c r="I229" s="116"/>
      <c r="J229" s="116"/>
      <c r="K229" s="116"/>
      <c r="L229" s="116"/>
      <c r="M229" s="116"/>
      <c r="N229" s="116"/>
      <c r="O229" s="116"/>
      <c r="P229" s="116"/>
      <c r="Q229" s="195"/>
      <c r="R229" s="169"/>
      <c r="S229" s="156"/>
      <c r="T229" s="156"/>
      <c r="U229" s="156"/>
      <c r="V229" s="156"/>
      <c r="W229" s="156"/>
      <c r="X229" s="156"/>
      <c r="Y229" s="116"/>
      <c r="Z229" s="116"/>
      <c r="AA229" s="156"/>
      <c r="AB229" s="156"/>
      <c r="AC229" s="198"/>
      <c r="AD229" s="200"/>
      <c r="AE229" s="169"/>
      <c r="AF229" s="116"/>
      <c r="AG229" s="156"/>
      <c r="AH229" s="156"/>
      <c r="AI229" s="156"/>
      <c r="AJ229" s="156"/>
      <c r="AK229" s="156"/>
      <c r="AL229" s="156"/>
      <c r="AM229" s="134"/>
      <c r="AN229" s="132"/>
      <c r="AO229" s="107"/>
      <c r="AP229" s="156"/>
      <c r="AQ229" s="156"/>
      <c r="AR229" s="156"/>
      <c r="AS229" s="156"/>
      <c r="AT229" s="156"/>
      <c r="AU229" s="133"/>
      <c r="AV229" s="134"/>
      <c r="AW229" s="101"/>
      <c r="AX229" s="167"/>
      <c r="AY229" s="171"/>
    </row>
    <row r="230" spans="1:51" ht="9.9499999999999993" customHeight="1" x14ac:dyDescent="0.25">
      <c r="A230" s="180"/>
      <c r="B230" s="183"/>
      <c r="C230" s="186"/>
      <c r="D230" s="189"/>
      <c r="E230" s="192"/>
      <c r="F230" s="116"/>
      <c r="G230" s="116"/>
      <c r="H230" s="116"/>
      <c r="I230" s="116"/>
      <c r="J230" s="116"/>
      <c r="K230" s="116"/>
      <c r="L230" s="116"/>
      <c r="M230" s="116"/>
      <c r="N230" s="116"/>
      <c r="O230" s="116"/>
      <c r="P230" s="116"/>
      <c r="Q230" s="195"/>
      <c r="R230" s="169"/>
      <c r="S230" s="156"/>
      <c r="T230" s="156"/>
      <c r="U230" s="156"/>
      <c r="V230" s="156"/>
      <c r="W230" s="156"/>
      <c r="X230" s="156"/>
      <c r="Y230" s="116"/>
      <c r="Z230" s="116"/>
      <c r="AA230" s="156"/>
      <c r="AB230" s="156"/>
      <c r="AC230" s="198"/>
      <c r="AD230" s="200"/>
      <c r="AE230" s="169"/>
      <c r="AF230" s="116"/>
      <c r="AG230" s="156"/>
      <c r="AH230" s="156"/>
      <c r="AI230" s="156"/>
      <c r="AJ230" s="156"/>
      <c r="AK230" s="156"/>
      <c r="AL230" s="156"/>
      <c r="AM230" s="134"/>
      <c r="AN230" s="132"/>
      <c r="AO230" s="107"/>
      <c r="AP230" s="156"/>
      <c r="AQ230" s="156"/>
      <c r="AR230" s="156"/>
      <c r="AS230" s="156"/>
      <c r="AT230" s="156"/>
      <c r="AU230" s="133"/>
      <c r="AV230" s="134"/>
      <c r="AW230" s="101"/>
      <c r="AX230" s="167"/>
      <c r="AY230" s="171"/>
    </row>
    <row r="231" spans="1:51" ht="9.9499999999999993" customHeight="1" x14ac:dyDescent="0.25">
      <c r="A231" s="181"/>
      <c r="B231" s="184"/>
      <c r="C231" s="187"/>
      <c r="D231" s="190"/>
      <c r="E231" s="193"/>
      <c r="F231" s="117"/>
      <c r="G231" s="117"/>
      <c r="H231" s="117"/>
      <c r="I231" s="117"/>
      <c r="J231" s="117"/>
      <c r="K231" s="117"/>
      <c r="L231" s="117"/>
      <c r="M231" s="117"/>
      <c r="N231" s="117"/>
      <c r="O231" s="117"/>
      <c r="P231" s="117"/>
      <c r="Q231" s="196"/>
      <c r="R231" s="169"/>
      <c r="S231" s="156"/>
      <c r="T231" s="156"/>
      <c r="U231" s="156"/>
      <c r="V231" s="156"/>
      <c r="W231" s="156"/>
      <c r="X231" s="156"/>
      <c r="Y231" s="117"/>
      <c r="Z231" s="117"/>
      <c r="AA231" s="156"/>
      <c r="AB231" s="156"/>
      <c r="AC231" s="198"/>
      <c r="AD231" s="200"/>
      <c r="AE231" s="169"/>
      <c r="AF231" s="117"/>
      <c r="AG231" s="156"/>
      <c r="AH231" s="156"/>
      <c r="AI231" s="156"/>
      <c r="AJ231" s="156"/>
      <c r="AK231" s="156"/>
      <c r="AL231" s="156"/>
      <c r="AM231" s="134"/>
      <c r="AN231" s="132"/>
      <c r="AO231" s="108"/>
      <c r="AP231" s="156"/>
      <c r="AQ231" s="156"/>
      <c r="AR231" s="156"/>
      <c r="AS231" s="156"/>
      <c r="AT231" s="156"/>
      <c r="AU231" s="133"/>
      <c r="AV231" s="134"/>
      <c r="AW231" s="102"/>
      <c r="AX231" s="168"/>
      <c r="AY231" s="172"/>
    </row>
    <row r="232" spans="1:51" ht="9.9499999999999993" customHeight="1" x14ac:dyDescent="0.25">
      <c r="A232" s="204"/>
      <c r="B232" s="207"/>
      <c r="C232" s="210"/>
      <c r="D232" s="213"/>
      <c r="E232" s="216">
        <f>'Pontuaçoes Solo'!J232:J236</f>
        <v>0</v>
      </c>
      <c r="F232" s="118">
        <f>'Pontuaçoes Solo'!K232:K236</f>
        <v>0</v>
      </c>
      <c r="G232" s="118">
        <f>'Pontuaçoes Solo'!L232:L236</f>
        <v>0</v>
      </c>
      <c r="H232" s="118">
        <f>'Pontuaçoes Solo'!M232:M236</f>
        <v>0</v>
      </c>
      <c r="I232" s="118">
        <f>'Pontuaçoes Solo'!N232:N236</f>
        <v>0</v>
      </c>
      <c r="J232" s="118">
        <f>'Pontuaçoes Solo'!O232:O236</f>
        <v>0</v>
      </c>
      <c r="K232" s="118">
        <f>'Pontuaçoes Solo'!P232:P236</f>
        <v>0</v>
      </c>
      <c r="L232" s="118">
        <f>'Pontuaçoes Solo'!Q232:Q236</f>
        <v>0</v>
      </c>
      <c r="M232" s="118">
        <f>'Pontuaçoes Solo'!R232:R236</f>
        <v>0</v>
      </c>
      <c r="N232" s="118">
        <f>'Pontuaçoes Solo'!S232:S236</f>
        <v>0</v>
      </c>
      <c r="O232" s="118">
        <f>'Pontuaçoes Solo'!T232:T236</f>
        <v>0</v>
      </c>
      <c r="P232" s="118">
        <f>'Pontuaçoes Solo'!U232:U236</f>
        <v>0</v>
      </c>
      <c r="Q232" s="163">
        <f>(E232+F232)-P232</f>
        <v>0</v>
      </c>
      <c r="R232" s="162">
        <f>'Pontuaçoes Aparelho'!J232:J236</f>
        <v>0</v>
      </c>
      <c r="S232" s="157">
        <f>'Pontuaçoes Aparelho'!K232:K236</f>
        <v>0</v>
      </c>
      <c r="T232" s="157">
        <f>'Pontuaçoes Aparelho'!L232:L236</f>
        <v>0</v>
      </c>
      <c r="U232" s="157">
        <f>'Pontuaçoes Aparelho'!M232:M236</f>
        <v>0</v>
      </c>
      <c r="V232" s="157">
        <f>'Pontuaçoes Aparelho'!N232:N236</f>
        <v>0</v>
      </c>
      <c r="W232" s="157">
        <f>'Pontuaçoes Aparelho'!O232:O236</f>
        <v>0</v>
      </c>
      <c r="X232" s="157">
        <f>'Pontuaçoes Aparelho'!P232:P236</f>
        <v>0</v>
      </c>
      <c r="Y232" s="118">
        <f>'Pontuaçoes Aparelho'!Q232:Q236</f>
        <v>0</v>
      </c>
      <c r="Z232" s="118">
        <f>'Pontuaçoes Aparelho'!R232:R236</f>
        <v>0</v>
      </c>
      <c r="AA232" s="157">
        <f>'Pontuaçoes Aparelho'!S232:S236</f>
        <v>0</v>
      </c>
      <c r="AB232" s="157">
        <f>'Pontuaçoes Aparelho'!T232:T236</f>
        <v>0</v>
      </c>
      <c r="AC232" s="202">
        <f>(R232+S232)-AB232</f>
        <v>0</v>
      </c>
      <c r="AD232" s="203">
        <f>'Pontuaçoes Aparelho'!U232:U236</f>
        <v>0</v>
      </c>
      <c r="AE232" s="162">
        <f>'Pontuaçoes Salto'!J232:J236</f>
        <v>0</v>
      </c>
      <c r="AF232" s="118">
        <f>'Pontuaçoes Salto'!K232:K236</f>
        <v>0</v>
      </c>
      <c r="AG232" s="157">
        <f>'Pontuaçoes Salto'!L232:L236</f>
        <v>0</v>
      </c>
      <c r="AH232" s="157">
        <f>'Pontuaçoes Salto'!M232:M236</f>
        <v>0</v>
      </c>
      <c r="AI232" s="157">
        <f>'Pontuaçoes Salto'!N232:N236</f>
        <v>0</v>
      </c>
      <c r="AJ232" s="157">
        <f>'Pontuaçoes Salto'!O232:O236</f>
        <v>0</v>
      </c>
      <c r="AK232" s="157">
        <f>'Pontuaçoes Salto'!P232:P236</f>
        <v>0</v>
      </c>
      <c r="AL232" s="157">
        <f t="shared" ref="AL232" si="318">SUM(AG232:AK236)</f>
        <v>0</v>
      </c>
      <c r="AM232" s="137">
        <f t="shared" ref="AM232" si="319">(AE232+AF232)-AL232</f>
        <v>0</v>
      </c>
      <c r="AN232" s="135">
        <f>'Pontuaçoes Salto'!T232:T236</f>
        <v>0</v>
      </c>
      <c r="AO232" s="103">
        <f>'Pontuaçoes Salto'!U232:U236</f>
        <v>0</v>
      </c>
      <c r="AP232" s="157"/>
      <c r="AQ232" s="157"/>
      <c r="AR232" s="157"/>
      <c r="AS232" s="157"/>
      <c r="AT232" s="157"/>
      <c r="AU232" s="136">
        <f t="shared" ref="AU232" si="320">SUM(AP232:AT236)</f>
        <v>0</v>
      </c>
      <c r="AV232" s="137">
        <f t="shared" ref="AV232" si="321">(AN232+AO232)-AU232</f>
        <v>0</v>
      </c>
      <c r="AW232" s="100">
        <f t="shared" ref="AW232" si="322">(AM232+AV232)/2</f>
        <v>0</v>
      </c>
      <c r="AX232" s="173">
        <f t="shared" ref="AX232" si="323">Q232+AC232+AW232</f>
        <v>0</v>
      </c>
      <c r="AY232" s="176">
        <f t="shared" ref="AY232" si="324">RANK(AX232,$AX$12:$AX$261,0)</f>
        <v>1</v>
      </c>
    </row>
    <row r="233" spans="1:51" ht="9.9499999999999993" customHeight="1" x14ac:dyDescent="0.25">
      <c r="A233" s="205"/>
      <c r="B233" s="208"/>
      <c r="C233" s="211"/>
      <c r="D233" s="214"/>
      <c r="E233" s="217"/>
      <c r="F233" s="119"/>
      <c r="G233" s="119"/>
      <c r="H233" s="119"/>
      <c r="I233" s="119"/>
      <c r="J233" s="119"/>
      <c r="K233" s="119"/>
      <c r="L233" s="119"/>
      <c r="M233" s="119"/>
      <c r="N233" s="119"/>
      <c r="O233" s="119"/>
      <c r="P233" s="119"/>
      <c r="Q233" s="164"/>
      <c r="R233" s="162"/>
      <c r="S233" s="157"/>
      <c r="T233" s="157"/>
      <c r="U233" s="157"/>
      <c r="V233" s="157"/>
      <c r="W233" s="157"/>
      <c r="X233" s="157"/>
      <c r="Y233" s="119"/>
      <c r="Z233" s="119"/>
      <c r="AA233" s="157"/>
      <c r="AB233" s="157"/>
      <c r="AC233" s="202"/>
      <c r="AD233" s="203"/>
      <c r="AE233" s="162"/>
      <c r="AF233" s="119"/>
      <c r="AG233" s="157"/>
      <c r="AH233" s="157"/>
      <c r="AI233" s="157"/>
      <c r="AJ233" s="157"/>
      <c r="AK233" s="157"/>
      <c r="AL233" s="157"/>
      <c r="AM233" s="137"/>
      <c r="AN233" s="135"/>
      <c r="AO233" s="104"/>
      <c r="AP233" s="157"/>
      <c r="AQ233" s="157"/>
      <c r="AR233" s="157"/>
      <c r="AS233" s="157"/>
      <c r="AT233" s="157"/>
      <c r="AU233" s="136"/>
      <c r="AV233" s="137"/>
      <c r="AW233" s="101"/>
      <c r="AX233" s="174"/>
      <c r="AY233" s="177"/>
    </row>
    <row r="234" spans="1:51" ht="9.9499999999999993" customHeight="1" x14ac:dyDescent="0.25">
      <c r="A234" s="205"/>
      <c r="B234" s="208"/>
      <c r="C234" s="211"/>
      <c r="D234" s="214"/>
      <c r="E234" s="217"/>
      <c r="F234" s="119"/>
      <c r="G234" s="119"/>
      <c r="H234" s="119"/>
      <c r="I234" s="119"/>
      <c r="J234" s="119"/>
      <c r="K234" s="119"/>
      <c r="L234" s="119"/>
      <c r="M234" s="119"/>
      <c r="N234" s="119"/>
      <c r="O234" s="119"/>
      <c r="P234" s="119"/>
      <c r="Q234" s="164"/>
      <c r="R234" s="162"/>
      <c r="S234" s="157"/>
      <c r="T234" s="157"/>
      <c r="U234" s="157"/>
      <c r="V234" s="157"/>
      <c r="W234" s="157"/>
      <c r="X234" s="157"/>
      <c r="Y234" s="119"/>
      <c r="Z234" s="119"/>
      <c r="AA234" s="157"/>
      <c r="AB234" s="157"/>
      <c r="AC234" s="202"/>
      <c r="AD234" s="203"/>
      <c r="AE234" s="162"/>
      <c r="AF234" s="119"/>
      <c r="AG234" s="157"/>
      <c r="AH234" s="157"/>
      <c r="AI234" s="157"/>
      <c r="AJ234" s="157"/>
      <c r="AK234" s="157"/>
      <c r="AL234" s="157"/>
      <c r="AM234" s="137"/>
      <c r="AN234" s="135"/>
      <c r="AO234" s="104"/>
      <c r="AP234" s="157"/>
      <c r="AQ234" s="157"/>
      <c r="AR234" s="157"/>
      <c r="AS234" s="157"/>
      <c r="AT234" s="157"/>
      <c r="AU234" s="136"/>
      <c r="AV234" s="137"/>
      <c r="AW234" s="101"/>
      <c r="AX234" s="174"/>
      <c r="AY234" s="177"/>
    </row>
    <row r="235" spans="1:51" ht="9.9499999999999993" customHeight="1" x14ac:dyDescent="0.25">
      <c r="A235" s="205"/>
      <c r="B235" s="208"/>
      <c r="C235" s="211"/>
      <c r="D235" s="214"/>
      <c r="E235" s="217"/>
      <c r="F235" s="119"/>
      <c r="G235" s="119"/>
      <c r="H235" s="119"/>
      <c r="I235" s="119"/>
      <c r="J235" s="119"/>
      <c r="K235" s="119"/>
      <c r="L235" s="119"/>
      <c r="M235" s="119"/>
      <c r="N235" s="119"/>
      <c r="O235" s="119"/>
      <c r="P235" s="119"/>
      <c r="Q235" s="164"/>
      <c r="R235" s="162"/>
      <c r="S235" s="157"/>
      <c r="T235" s="157"/>
      <c r="U235" s="157"/>
      <c r="V235" s="157"/>
      <c r="W235" s="157"/>
      <c r="X235" s="157"/>
      <c r="Y235" s="119"/>
      <c r="Z235" s="119"/>
      <c r="AA235" s="157"/>
      <c r="AB235" s="157"/>
      <c r="AC235" s="202"/>
      <c r="AD235" s="203"/>
      <c r="AE235" s="162"/>
      <c r="AF235" s="119"/>
      <c r="AG235" s="157"/>
      <c r="AH235" s="157"/>
      <c r="AI235" s="157"/>
      <c r="AJ235" s="157"/>
      <c r="AK235" s="157"/>
      <c r="AL235" s="157"/>
      <c r="AM235" s="137"/>
      <c r="AN235" s="135"/>
      <c r="AO235" s="104"/>
      <c r="AP235" s="157"/>
      <c r="AQ235" s="157"/>
      <c r="AR235" s="157"/>
      <c r="AS235" s="157"/>
      <c r="AT235" s="157"/>
      <c r="AU235" s="136"/>
      <c r="AV235" s="137"/>
      <c r="AW235" s="101"/>
      <c r="AX235" s="174"/>
      <c r="AY235" s="177"/>
    </row>
    <row r="236" spans="1:51" ht="9.9499999999999993" customHeight="1" x14ac:dyDescent="0.25">
      <c r="A236" s="206"/>
      <c r="B236" s="209"/>
      <c r="C236" s="212"/>
      <c r="D236" s="215"/>
      <c r="E236" s="218"/>
      <c r="F236" s="120"/>
      <c r="G236" s="120"/>
      <c r="H236" s="120"/>
      <c r="I236" s="120"/>
      <c r="J236" s="120"/>
      <c r="K236" s="120"/>
      <c r="L236" s="120"/>
      <c r="M236" s="120"/>
      <c r="N236" s="120"/>
      <c r="O236" s="120"/>
      <c r="P236" s="120"/>
      <c r="Q236" s="165"/>
      <c r="R236" s="162"/>
      <c r="S236" s="157"/>
      <c r="T236" s="157"/>
      <c r="U236" s="157"/>
      <c r="V236" s="157"/>
      <c r="W236" s="157"/>
      <c r="X236" s="157"/>
      <c r="Y236" s="120"/>
      <c r="Z236" s="120"/>
      <c r="AA236" s="157"/>
      <c r="AB236" s="157"/>
      <c r="AC236" s="202"/>
      <c r="AD236" s="203"/>
      <c r="AE236" s="162"/>
      <c r="AF236" s="120"/>
      <c r="AG236" s="157"/>
      <c r="AH236" s="157"/>
      <c r="AI236" s="157"/>
      <c r="AJ236" s="157"/>
      <c r="AK236" s="157"/>
      <c r="AL236" s="157"/>
      <c r="AM236" s="137"/>
      <c r="AN236" s="135"/>
      <c r="AO236" s="105"/>
      <c r="AP236" s="157"/>
      <c r="AQ236" s="157"/>
      <c r="AR236" s="157"/>
      <c r="AS236" s="157"/>
      <c r="AT236" s="157"/>
      <c r="AU236" s="136"/>
      <c r="AV236" s="137"/>
      <c r="AW236" s="102"/>
      <c r="AX236" s="175"/>
      <c r="AY236" s="178"/>
    </row>
    <row r="237" spans="1:51" ht="9.9499999999999993" customHeight="1" x14ac:dyDescent="0.25">
      <c r="A237" s="179"/>
      <c r="B237" s="182"/>
      <c r="C237" s="185"/>
      <c r="D237" s="188"/>
      <c r="E237" s="191">
        <f>'Pontuaçoes Solo'!J237:J241</f>
        <v>0</v>
      </c>
      <c r="F237" s="115">
        <f>'Pontuaçoes Solo'!K237:K241</f>
        <v>0</v>
      </c>
      <c r="G237" s="115">
        <f>'Pontuaçoes Solo'!L237:L241</f>
        <v>0</v>
      </c>
      <c r="H237" s="115">
        <f>'Pontuaçoes Solo'!M237:M241</f>
        <v>0</v>
      </c>
      <c r="I237" s="115">
        <f>'Pontuaçoes Solo'!N237:N241</f>
        <v>0</v>
      </c>
      <c r="J237" s="115">
        <f>'Pontuaçoes Solo'!O237:O241</f>
        <v>0</v>
      </c>
      <c r="K237" s="115">
        <f>'Pontuaçoes Solo'!P237:P241</f>
        <v>0</v>
      </c>
      <c r="L237" s="115">
        <f>'Pontuaçoes Solo'!Q237:Q241</f>
        <v>0</v>
      </c>
      <c r="M237" s="115">
        <f>'Pontuaçoes Solo'!R237:R241</f>
        <v>0</v>
      </c>
      <c r="N237" s="115">
        <f>'Pontuaçoes Solo'!S237:S241</f>
        <v>0</v>
      </c>
      <c r="O237" s="115">
        <f>'Pontuaçoes Solo'!T237:T241</f>
        <v>0</v>
      </c>
      <c r="P237" s="115">
        <f>'Pontuaçoes Solo'!U237:U241</f>
        <v>0</v>
      </c>
      <c r="Q237" s="194">
        <f>(E237+F237)-P237</f>
        <v>0</v>
      </c>
      <c r="R237" s="169">
        <f>'Pontuaçoes Aparelho'!J237:J241</f>
        <v>0</v>
      </c>
      <c r="S237" s="156">
        <f>'Pontuaçoes Aparelho'!K237:K241</f>
        <v>0</v>
      </c>
      <c r="T237" s="156">
        <f>'Pontuaçoes Aparelho'!L237:L241</f>
        <v>0</v>
      </c>
      <c r="U237" s="156">
        <f>'Pontuaçoes Aparelho'!M237:M241</f>
        <v>0</v>
      </c>
      <c r="V237" s="156">
        <f>'Pontuaçoes Aparelho'!N237:N241</f>
        <v>0</v>
      </c>
      <c r="W237" s="156">
        <f>'Pontuaçoes Aparelho'!O237:O241</f>
        <v>0</v>
      </c>
      <c r="X237" s="156">
        <f>'Pontuaçoes Aparelho'!P237:P241</f>
        <v>0</v>
      </c>
      <c r="Y237" s="115">
        <f>'Pontuaçoes Aparelho'!Q237:Q241</f>
        <v>0</v>
      </c>
      <c r="Z237" s="115">
        <f>'Pontuaçoes Aparelho'!R237:R241</f>
        <v>0</v>
      </c>
      <c r="AA237" s="156">
        <f>'Pontuaçoes Aparelho'!S237:S241</f>
        <v>0</v>
      </c>
      <c r="AB237" s="156">
        <f>'Pontuaçoes Aparelho'!T237:T241</f>
        <v>0</v>
      </c>
      <c r="AC237" s="198">
        <f t="shared" ref="AC237" si="325">(R237+S237)-AB237</f>
        <v>0</v>
      </c>
      <c r="AD237" s="200">
        <f>'Pontuaçoes Aparelho'!U237:U241</f>
        <v>0</v>
      </c>
      <c r="AE237" s="169">
        <f>'Pontuaçoes Salto'!J237:J241</f>
        <v>0</v>
      </c>
      <c r="AF237" s="115">
        <f>'Pontuaçoes Salto'!K237:K241</f>
        <v>0</v>
      </c>
      <c r="AG237" s="156">
        <f>'Pontuaçoes Salto'!L237:L241</f>
        <v>0</v>
      </c>
      <c r="AH237" s="156">
        <f>'Pontuaçoes Salto'!M237:M241</f>
        <v>0</v>
      </c>
      <c r="AI237" s="156">
        <f>'Pontuaçoes Salto'!N237:N241</f>
        <v>0</v>
      </c>
      <c r="AJ237" s="156">
        <f>'Pontuaçoes Salto'!O237:O241</f>
        <v>0</v>
      </c>
      <c r="AK237" s="156">
        <f>'Pontuaçoes Salto'!P237:P241</f>
        <v>0</v>
      </c>
      <c r="AL237" s="156">
        <f t="shared" ref="AL237" si="326">SUM(AG237:AK241)</f>
        <v>0</v>
      </c>
      <c r="AM237" s="134">
        <f t="shared" ref="AM237" si="327">(AE237+AF237)-AL237</f>
        <v>0</v>
      </c>
      <c r="AN237" s="132">
        <f>'Pontuaçoes Salto'!T237:T241</f>
        <v>0</v>
      </c>
      <c r="AO237" s="106">
        <f>'Pontuaçoes Salto'!U237:U241</f>
        <v>0</v>
      </c>
      <c r="AP237" s="156"/>
      <c r="AQ237" s="156"/>
      <c r="AR237" s="156"/>
      <c r="AS237" s="156"/>
      <c r="AT237" s="156"/>
      <c r="AU237" s="133">
        <f t="shared" ref="AU237" si="328">SUM(AP237:AT241)</f>
        <v>0</v>
      </c>
      <c r="AV237" s="134">
        <f t="shared" ref="AV237" si="329">(AN237+AO237)-AU237</f>
        <v>0</v>
      </c>
      <c r="AW237" s="100">
        <f t="shared" ref="AW237" si="330">(AM237+AV237)/2</f>
        <v>0</v>
      </c>
      <c r="AX237" s="166">
        <f t="shared" ref="AX237" si="331">Q237+AC237+AW237</f>
        <v>0</v>
      </c>
      <c r="AY237" s="170">
        <f t="shared" ref="AY237" si="332">RANK(AX237,$AX$12:$AX$261,0)</f>
        <v>1</v>
      </c>
    </row>
    <row r="238" spans="1:51" ht="9.9499999999999993" customHeight="1" x14ac:dyDescent="0.25">
      <c r="A238" s="180"/>
      <c r="B238" s="183"/>
      <c r="C238" s="186"/>
      <c r="D238" s="189"/>
      <c r="E238" s="192"/>
      <c r="F238" s="116"/>
      <c r="G238" s="116"/>
      <c r="H238" s="116"/>
      <c r="I238" s="116"/>
      <c r="J238" s="116"/>
      <c r="K238" s="116"/>
      <c r="L238" s="116"/>
      <c r="M238" s="116"/>
      <c r="N238" s="116"/>
      <c r="O238" s="116"/>
      <c r="P238" s="116"/>
      <c r="Q238" s="195"/>
      <c r="R238" s="169"/>
      <c r="S238" s="156"/>
      <c r="T238" s="156"/>
      <c r="U238" s="156"/>
      <c r="V238" s="156"/>
      <c r="W238" s="156"/>
      <c r="X238" s="156"/>
      <c r="Y238" s="116"/>
      <c r="Z238" s="116"/>
      <c r="AA238" s="156"/>
      <c r="AB238" s="156"/>
      <c r="AC238" s="198"/>
      <c r="AD238" s="200"/>
      <c r="AE238" s="169"/>
      <c r="AF238" s="116"/>
      <c r="AG238" s="156"/>
      <c r="AH238" s="156"/>
      <c r="AI238" s="156"/>
      <c r="AJ238" s="156"/>
      <c r="AK238" s="156"/>
      <c r="AL238" s="156"/>
      <c r="AM238" s="134"/>
      <c r="AN238" s="132"/>
      <c r="AO238" s="107"/>
      <c r="AP238" s="156"/>
      <c r="AQ238" s="156"/>
      <c r="AR238" s="156"/>
      <c r="AS238" s="156"/>
      <c r="AT238" s="156"/>
      <c r="AU238" s="133"/>
      <c r="AV238" s="134"/>
      <c r="AW238" s="101"/>
      <c r="AX238" s="167"/>
      <c r="AY238" s="171"/>
    </row>
    <row r="239" spans="1:51" ht="9.9499999999999993" customHeight="1" x14ac:dyDescent="0.25">
      <c r="A239" s="180"/>
      <c r="B239" s="183"/>
      <c r="C239" s="186"/>
      <c r="D239" s="189"/>
      <c r="E239" s="192"/>
      <c r="F239" s="116"/>
      <c r="G239" s="116"/>
      <c r="H239" s="116"/>
      <c r="I239" s="116"/>
      <c r="J239" s="116"/>
      <c r="K239" s="116"/>
      <c r="L239" s="116"/>
      <c r="M239" s="116"/>
      <c r="N239" s="116"/>
      <c r="O239" s="116"/>
      <c r="P239" s="116"/>
      <c r="Q239" s="195"/>
      <c r="R239" s="169"/>
      <c r="S239" s="156"/>
      <c r="T239" s="156"/>
      <c r="U239" s="156"/>
      <c r="V239" s="156"/>
      <c r="W239" s="156"/>
      <c r="X239" s="156"/>
      <c r="Y239" s="116"/>
      <c r="Z239" s="116"/>
      <c r="AA239" s="156"/>
      <c r="AB239" s="156"/>
      <c r="AC239" s="198"/>
      <c r="AD239" s="200"/>
      <c r="AE239" s="169"/>
      <c r="AF239" s="116"/>
      <c r="AG239" s="156"/>
      <c r="AH239" s="156"/>
      <c r="AI239" s="156"/>
      <c r="AJ239" s="156"/>
      <c r="AK239" s="156"/>
      <c r="AL239" s="156"/>
      <c r="AM239" s="134"/>
      <c r="AN239" s="132"/>
      <c r="AO239" s="107"/>
      <c r="AP239" s="156"/>
      <c r="AQ239" s="156"/>
      <c r="AR239" s="156"/>
      <c r="AS239" s="156"/>
      <c r="AT239" s="156"/>
      <c r="AU239" s="133"/>
      <c r="AV239" s="134"/>
      <c r="AW239" s="101"/>
      <c r="AX239" s="167"/>
      <c r="AY239" s="171"/>
    </row>
    <row r="240" spans="1:51" ht="9.9499999999999993" customHeight="1" x14ac:dyDescent="0.25">
      <c r="A240" s="180"/>
      <c r="B240" s="183"/>
      <c r="C240" s="186"/>
      <c r="D240" s="189"/>
      <c r="E240" s="192"/>
      <c r="F240" s="116"/>
      <c r="G240" s="116"/>
      <c r="H240" s="116"/>
      <c r="I240" s="116"/>
      <c r="J240" s="116"/>
      <c r="K240" s="116"/>
      <c r="L240" s="116"/>
      <c r="M240" s="116"/>
      <c r="N240" s="116"/>
      <c r="O240" s="116"/>
      <c r="P240" s="116"/>
      <c r="Q240" s="195"/>
      <c r="R240" s="169"/>
      <c r="S240" s="156"/>
      <c r="T240" s="156"/>
      <c r="U240" s="156"/>
      <c r="V240" s="156"/>
      <c r="W240" s="156"/>
      <c r="X240" s="156"/>
      <c r="Y240" s="116"/>
      <c r="Z240" s="116"/>
      <c r="AA240" s="156"/>
      <c r="AB240" s="156"/>
      <c r="AC240" s="198"/>
      <c r="AD240" s="200"/>
      <c r="AE240" s="169"/>
      <c r="AF240" s="116"/>
      <c r="AG240" s="156"/>
      <c r="AH240" s="156"/>
      <c r="AI240" s="156"/>
      <c r="AJ240" s="156"/>
      <c r="AK240" s="156"/>
      <c r="AL240" s="156"/>
      <c r="AM240" s="134"/>
      <c r="AN240" s="132"/>
      <c r="AO240" s="107"/>
      <c r="AP240" s="156"/>
      <c r="AQ240" s="156"/>
      <c r="AR240" s="156"/>
      <c r="AS240" s="156"/>
      <c r="AT240" s="156"/>
      <c r="AU240" s="133"/>
      <c r="AV240" s="134"/>
      <c r="AW240" s="101"/>
      <c r="AX240" s="167"/>
      <c r="AY240" s="171"/>
    </row>
    <row r="241" spans="1:51" ht="9.9499999999999993" customHeight="1" x14ac:dyDescent="0.25">
      <c r="A241" s="181"/>
      <c r="B241" s="184"/>
      <c r="C241" s="187"/>
      <c r="D241" s="190"/>
      <c r="E241" s="193"/>
      <c r="F241" s="117"/>
      <c r="G241" s="117"/>
      <c r="H241" s="117"/>
      <c r="I241" s="117"/>
      <c r="J241" s="117"/>
      <c r="K241" s="117"/>
      <c r="L241" s="117"/>
      <c r="M241" s="117"/>
      <c r="N241" s="117"/>
      <c r="O241" s="117"/>
      <c r="P241" s="117"/>
      <c r="Q241" s="196"/>
      <c r="R241" s="169"/>
      <c r="S241" s="156"/>
      <c r="T241" s="156"/>
      <c r="U241" s="156"/>
      <c r="V241" s="156"/>
      <c r="W241" s="156"/>
      <c r="X241" s="156"/>
      <c r="Y241" s="117"/>
      <c r="Z241" s="117"/>
      <c r="AA241" s="156"/>
      <c r="AB241" s="156"/>
      <c r="AC241" s="198"/>
      <c r="AD241" s="200"/>
      <c r="AE241" s="169"/>
      <c r="AF241" s="117"/>
      <c r="AG241" s="156"/>
      <c r="AH241" s="156"/>
      <c r="AI241" s="156"/>
      <c r="AJ241" s="156"/>
      <c r="AK241" s="156"/>
      <c r="AL241" s="156"/>
      <c r="AM241" s="134"/>
      <c r="AN241" s="132"/>
      <c r="AO241" s="108"/>
      <c r="AP241" s="156"/>
      <c r="AQ241" s="156"/>
      <c r="AR241" s="156"/>
      <c r="AS241" s="156"/>
      <c r="AT241" s="156"/>
      <c r="AU241" s="133"/>
      <c r="AV241" s="134"/>
      <c r="AW241" s="102"/>
      <c r="AX241" s="168"/>
      <c r="AY241" s="172"/>
    </row>
    <row r="242" spans="1:51" ht="9.9499999999999993" customHeight="1" x14ac:dyDescent="0.25">
      <c r="A242" s="204"/>
      <c r="B242" s="207"/>
      <c r="C242" s="210"/>
      <c r="D242" s="213"/>
      <c r="E242" s="216">
        <f>'Pontuaçoes Solo'!J242:J246</f>
        <v>0</v>
      </c>
      <c r="F242" s="118">
        <f>'Pontuaçoes Solo'!K242:K246</f>
        <v>0</v>
      </c>
      <c r="G242" s="118">
        <f>'Pontuaçoes Solo'!L242:L246</f>
        <v>0</v>
      </c>
      <c r="H242" s="118">
        <f>'Pontuaçoes Solo'!M242:M246</f>
        <v>0</v>
      </c>
      <c r="I242" s="118">
        <f>'Pontuaçoes Solo'!N242:N246</f>
        <v>0</v>
      </c>
      <c r="J242" s="118">
        <f>'Pontuaçoes Solo'!O242:O246</f>
        <v>0</v>
      </c>
      <c r="K242" s="118">
        <f>'Pontuaçoes Solo'!P242:P246</f>
        <v>0</v>
      </c>
      <c r="L242" s="118">
        <f>'Pontuaçoes Solo'!Q242:Q246</f>
        <v>0</v>
      </c>
      <c r="M242" s="118">
        <f>'Pontuaçoes Solo'!R242:R246</f>
        <v>0</v>
      </c>
      <c r="N242" s="118">
        <f>'Pontuaçoes Solo'!S242:S246</f>
        <v>0</v>
      </c>
      <c r="O242" s="118">
        <f>'Pontuaçoes Solo'!T242:T246</f>
        <v>0</v>
      </c>
      <c r="P242" s="118">
        <f>'Pontuaçoes Solo'!U242:U246</f>
        <v>0</v>
      </c>
      <c r="Q242" s="163">
        <f>(E242+F242)-P242</f>
        <v>0</v>
      </c>
      <c r="R242" s="162">
        <f>'Pontuaçoes Aparelho'!J242:J246</f>
        <v>0</v>
      </c>
      <c r="S242" s="157">
        <f>'Pontuaçoes Aparelho'!K242:K246</f>
        <v>0</v>
      </c>
      <c r="T242" s="157">
        <f>'Pontuaçoes Aparelho'!L242:L246</f>
        <v>0</v>
      </c>
      <c r="U242" s="157">
        <f>'Pontuaçoes Aparelho'!M242:M246</f>
        <v>0</v>
      </c>
      <c r="V242" s="157">
        <f>'Pontuaçoes Aparelho'!N242:N246</f>
        <v>0</v>
      </c>
      <c r="W242" s="157">
        <f>'Pontuaçoes Aparelho'!O242:O246</f>
        <v>0</v>
      </c>
      <c r="X242" s="157">
        <f>'Pontuaçoes Aparelho'!P242:P246</f>
        <v>0</v>
      </c>
      <c r="Y242" s="118">
        <f>'Pontuaçoes Aparelho'!Q242:Q246</f>
        <v>0</v>
      </c>
      <c r="Z242" s="118">
        <f>'Pontuaçoes Aparelho'!R242:R246</f>
        <v>0</v>
      </c>
      <c r="AA242" s="157">
        <f>'Pontuaçoes Aparelho'!S242:S246</f>
        <v>0</v>
      </c>
      <c r="AB242" s="157">
        <f>'Pontuaçoes Aparelho'!T242:T246</f>
        <v>0</v>
      </c>
      <c r="AC242" s="202">
        <f>(R242+S242)-AB242</f>
        <v>0</v>
      </c>
      <c r="AD242" s="203">
        <f>'Pontuaçoes Aparelho'!U242:U246</f>
        <v>0</v>
      </c>
      <c r="AE242" s="162">
        <f>'Pontuaçoes Salto'!J242:J246</f>
        <v>0</v>
      </c>
      <c r="AF242" s="118">
        <f>'Pontuaçoes Salto'!K242:K246</f>
        <v>0</v>
      </c>
      <c r="AG242" s="157">
        <f>'Pontuaçoes Salto'!L242:L246</f>
        <v>0</v>
      </c>
      <c r="AH242" s="157">
        <f>'Pontuaçoes Salto'!M242:M246</f>
        <v>0</v>
      </c>
      <c r="AI242" s="157">
        <f>'Pontuaçoes Salto'!N242:N246</f>
        <v>0</v>
      </c>
      <c r="AJ242" s="157">
        <f>'Pontuaçoes Salto'!O242:O246</f>
        <v>0</v>
      </c>
      <c r="AK242" s="157">
        <f>'Pontuaçoes Salto'!P242:P246</f>
        <v>0</v>
      </c>
      <c r="AL242" s="157">
        <f t="shared" ref="AL242" si="333">SUM(AG242:AK246)</f>
        <v>0</v>
      </c>
      <c r="AM242" s="137">
        <f t="shared" ref="AM242" si="334">(AE242+AF242)-AL242</f>
        <v>0</v>
      </c>
      <c r="AN242" s="135">
        <f>'Pontuaçoes Salto'!T242:T246</f>
        <v>0</v>
      </c>
      <c r="AO242" s="103">
        <f>'Pontuaçoes Salto'!U242:U246</f>
        <v>0</v>
      </c>
      <c r="AP242" s="157"/>
      <c r="AQ242" s="157"/>
      <c r="AR242" s="157"/>
      <c r="AS242" s="157"/>
      <c r="AT242" s="157"/>
      <c r="AU242" s="136">
        <f t="shared" ref="AU242" si="335">SUM(AP242:AT246)</f>
        <v>0</v>
      </c>
      <c r="AV242" s="137">
        <f t="shared" ref="AV242" si="336">(AN242+AO242)-AU242</f>
        <v>0</v>
      </c>
      <c r="AW242" s="100">
        <f t="shared" ref="AW242" si="337">(AM242+AV242)/2</f>
        <v>0</v>
      </c>
      <c r="AX242" s="173">
        <f t="shared" ref="AX242" si="338">Q242+AC242+AW242</f>
        <v>0</v>
      </c>
      <c r="AY242" s="176">
        <f t="shared" ref="AY242" si="339">RANK(AX242,$AX$12:$AX$261,0)</f>
        <v>1</v>
      </c>
    </row>
    <row r="243" spans="1:51" ht="9.9499999999999993" customHeight="1" x14ac:dyDescent="0.25">
      <c r="A243" s="205"/>
      <c r="B243" s="208"/>
      <c r="C243" s="211"/>
      <c r="D243" s="214"/>
      <c r="E243" s="217"/>
      <c r="F243" s="119"/>
      <c r="G243" s="119"/>
      <c r="H243" s="119"/>
      <c r="I243" s="119"/>
      <c r="J243" s="119"/>
      <c r="K243" s="119"/>
      <c r="L243" s="119"/>
      <c r="M243" s="119"/>
      <c r="N243" s="119"/>
      <c r="O243" s="119"/>
      <c r="P243" s="119"/>
      <c r="Q243" s="164"/>
      <c r="R243" s="162"/>
      <c r="S243" s="157"/>
      <c r="T243" s="157"/>
      <c r="U243" s="157"/>
      <c r="V243" s="157"/>
      <c r="W243" s="157"/>
      <c r="X243" s="157"/>
      <c r="Y243" s="119"/>
      <c r="Z243" s="119"/>
      <c r="AA243" s="157"/>
      <c r="AB243" s="157"/>
      <c r="AC243" s="202"/>
      <c r="AD243" s="203"/>
      <c r="AE243" s="162"/>
      <c r="AF243" s="119"/>
      <c r="AG243" s="157"/>
      <c r="AH243" s="157"/>
      <c r="AI243" s="157"/>
      <c r="AJ243" s="157"/>
      <c r="AK243" s="157"/>
      <c r="AL243" s="157"/>
      <c r="AM243" s="137"/>
      <c r="AN243" s="135"/>
      <c r="AO243" s="104"/>
      <c r="AP243" s="157"/>
      <c r="AQ243" s="157"/>
      <c r="AR243" s="157"/>
      <c r="AS243" s="157"/>
      <c r="AT243" s="157"/>
      <c r="AU243" s="136"/>
      <c r="AV243" s="137"/>
      <c r="AW243" s="101"/>
      <c r="AX243" s="174"/>
      <c r="AY243" s="177"/>
    </row>
    <row r="244" spans="1:51" ht="9.9499999999999993" customHeight="1" x14ac:dyDescent="0.25">
      <c r="A244" s="205"/>
      <c r="B244" s="208"/>
      <c r="C244" s="211"/>
      <c r="D244" s="214"/>
      <c r="E244" s="217"/>
      <c r="F244" s="119"/>
      <c r="G244" s="119"/>
      <c r="H244" s="119"/>
      <c r="I244" s="119"/>
      <c r="J244" s="119"/>
      <c r="K244" s="119"/>
      <c r="L244" s="119"/>
      <c r="M244" s="119"/>
      <c r="N244" s="119"/>
      <c r="O244" s="119"/>
      <c r="P244" s="119"/>
      <c r="Q244" s="164"/>
      <c r="R244" s="162"/>
      <c r="S244" s="157"/>
      <c r="T244" s="157"/>
      <c r="U244" s="157"/>
      <c r="V244" s="157"/>
      <c r="W244" s="157"/>
      <c r="X244" s="157"/>
      <c r="Y244" s="119"/>
      <c r="Z244" s="119"/>
      <c r="AA244" s="157"/>
      <c r="AB244" s="157"/>
      <c r="AC244" s="202"/>
      <c r="AD244" s="203"/>
      <c r="AE244" s="162"/>
      <c r="AF244" s="119"/>
      <c r="AG244" s="157"/>
      <c r="AH244" s="157"/>
      <c r="AI244" s="157"/>
      <c r="AJ244" s="157"/>
      <c r="AK244" s="157"/>
      <c r="AL244" s="157"/>
      <c r="AM244" s="137"/>
      <c r="AN244" s="135"/>
      <c r="AO244" s="104"/>
      <c r="AP244" s="157"/>
      <c r="AQ244" s="157"/>
      <c r="AR244" s="157"/>
      <c r="AS244" s="157"/>
      <c r="AT244" s="157"/>
      <c r="AU244" s="136"/>
      <c r="AV244" s="137"/>
      <c r="AW244" s="101"/>
      <c r="AX244" s="174"/>
      <c r="AY244" s="177"/>
    </row>
    <row r="245" spans="1:51" ht="9.9499999999999993" customHeight="1" x14ac:dyDescent="0.25">
      <c r="A245" s="205"/>
      <c r="B245" s="208"/>
      <c r="C245" s="211"/>
      <c r="D245" s="214"/>
      <c r="E245" s="217"/>
      <c r="F245" s="119"/>
      <c r="G245" s="119"/>
      <c r="H245" s="119"/>
      <c r="I245" s="119"/>
      <c r="J245" s="119"/>
      <c r="K245" s="119"/>
      <c r="L245" s="119"/>
      <c r="M245" s="119"/>
      <c r="N245" s="119"/>
      <c r="O245" s="119"/>
      <c r="P245" s="119"/>
      <c r="Q245" s="164"/>
      <c r="R245" s="162"/>
      <c r="S245" s="157"/>
      <c r="T245" s="157"/>
      <c r="U245" s="157"/>
      <c r="V245" s="157"/>
      <c r="W245" s="157"/>
      <c r="X245" s="157"/>
      <c r="Y245" s="119"/>
      <c r="Z245" s="119"/>
      <c r="AA245" s="157"/>
      <c r="AB245" s="157"/>
      <c r="AC245" s="202"/>
      <c r="AD245" s="203"/>
      <c r="AE245" s="162"/>
      <c r="AF245" s="119"/>
      <c r="AG245" s="157"/>
      <c r="AH245" s="157"/>
      <c r="AI245" s="157"/>
      <c r="AJ245" s="157"/>
      <c r="AK245" s="157"/>
      <c r="AL245" s="157"/>
      <c r="AM245" s="137"/>
      <c r="AN245" s="135"/>
      <c r="AO245" s="104"/>
      <c r="AP245" s="157"/>
      <c r="AQ245" s="157"/>
      <c r="AR245" s="157"/>
      <c r="AS245" s="157"/>
      <c r="AT245" s="157"/>
      <c r="AU245" s="136"/>
      <c r="AV245" s="137"/>
      <c r="AW245" s="101"/>
      <c r="AX245" s="174"/>
      <c r="AY245" s="177"/>
    </row>
    <row r="246" spans="1:51" ht="9.9499999999999993" customHeight="1" x14ac:dyDescent="0.25">
      <c r="A246" s="206"/>
      <c r="B246" s="209"/>
      <c r="C246" s="212"/>
      <c r="D246" s="215"/>
      <c r="E246" s="218"/>
      <c r="F246" s="120"/>
      <c r="G246" s="120"/>
      <c r="H246" s="120"/>
      <c r="I246" s="120"/>
      <c r="J246" s="120"/>
      <c r="K246" s="120"/>
      <c r="L246" s="120"/>
      <c r="M246" s="120"/>
      <c r="N246" s="120"/>
      <c r="O246" s="120"/>
      <c r="P246" s="120"/>
      <c r="Q246" s="165"/>
      <c r="R246" s="162"/>
      <c r="S246" s="157"/>
      <c r="T246" s="157"/>
      <c r="U246" s="157"/>
      <c r="V246" s="157"/>
      <c r="W246" s="157"/>
      <c r="X246" s="157"/>
      <c r="Y246" s="120"/>
      <c r="Z246" s="120"/>
      <c r="AA246" s="157"/>
      <c r="AB246" s="157"/>
      <c r="AC246" s="202"/>
      <c r="AD246" s="203"/>
      <c r="AE246" s="162"/>
      <c r="AF246" s="120"/>
      <c r="AG246" s="157"/>
      <c r="AH246" s="157"/>
      <c r="AI246" s="157"/>
      <c r="AJ246" s="157"/>
      <c r="AK246" s="157"/>
      <c r="AL246" s="157"/>
      <c r="AM246" s="137"/>
      <c r="AN246" s="135"/>
      <c r="AO246" s="105"/>
      <c r="AP246" s="157"/>
      <c r="AQ246" s="157"/>
      <c r="AR246" s="157"/>
      <c r="AS246" s="157"/>
      <c r="AT246" s="157"/>
      <c r="AU246" s="136"/>
      <c r="AV246" s="137"/>
      <c r="AW246" s="102"/>
      <c r="AX246" s="175"/>
      <c r="AY246" s="178"/>
    </row>
    <row r="247" spans="1:51" ht="9.9499999999999993" customHeight="1" x14ac:dyDescent="0.25">
      <c r="A247" s="179"/>
      <c r="B247" s="182"/>
      <c r="C247" s="185"/>
      <c r="D247" s="188"/>
      <c r="E247" s="191">
        <f>'Pontuaçoes Solo'!J247:J251</f>
        <v>0</v>
      </c>
      <c r="F247" s="115">
        <f>'Pontuaçoes Solo'!K247:K251</f>
        <v>0</v>
      </c>
      <c r="G247" s="115">
        <f>'Pontuaçoes Solo'!L247:L251</f>
        <v>0</v>
      </c>
      <c r="H247" s="115">
        <f>'Pontuaçoes Solo'!M247:M251</f>
        <v>0</v>
      </c>
      <c r="I247" s="115">
        <f>'Pontuaçoes Solo'!N247:N251</f>
        <v>0</v>
      </c>
      <c r="J247" s="115">
        <f>'Pontuaçoes Solo'!O247:O251</f>
        <v>0</v>
      </c>
      <c r="K247" s="115">
        <f>'Pontuaçoes Solo'!P247:P251</f>
        <v>0</v>
      </c>
      <c r="L247" s="115">
        <f>'Pontuaçoes Solo'!Q247:Q251</f>
        <v>0</v>
      </c>
      <c r="M247" s="115">
        <f>'Pontuaçoes Solo'!R247:R251</f>
        <v>0</v>
      </c>
      <c r="N247" s="115">
        <f>'Pontuaçoes Solo'!S247:S251</f>
        <v>0</v>
      </c>
      <c r="O247" s="115">
        <f>'Pontuaçoes Solo'!T247:T251</f>
        <v>0</v>
      </c>
      <c r="P247" s="115">
        <f>'Pontuaçoes Solo'!U247:U251</f>
        <v>0</v>
      </c>
      <c r="Q247" s="194">
        <f>(E247+F247)-P247</f>
        <v>0</v>
      </c>
      <c r="R247" s="169">
        <f>'Pontuaçoes Aparelho'!J247:J251</f>
        <v>0</v>
      </c>
      <c r="S247" s="156">
        <f>'Pontuaçoes Aparelho'!K247:K251</f>
        <v>0</v>
      </c>
      <c r="T247" s="156">
        <f>'Pontuaçoes Aparelho'!L247:L251</f>
        <v>0</v>
      </c>
      <c r="U247" s="156">
        <f>'Pontuaçoes Aparelho'!M247:M251</f>
        <v>0</v>
      </c>
      <c r="V247" s="156">
        <f>'Pontuaçoes Aparelho'!N247:N251</f>
        <v>0</v>
      </c>
      <c r="W247" s="156">
        <f>'Pontuaçoes Aparelho'!O247:O251</f>
        <v>0</v>
      </c>
      <c r="X247" s="156">
        <f>'Pontuaçoes Aparelho'!P247:P251</f>
        <v>0</v>
      </c>
      <c r="Y247" s="115">
        <f>'Pontuaçoes Aparelho'!Q247:Q251</f>
        <v>0</v>
      </c>
      <c r="Z247" s="115">
        <f>'Pontuaçoes Aparelho'!R247:R251</f>
        <v>0</v>
      </c>
      <c r="AA247" s="156">
        <f>'Pontuaçoes Aparelho'!S247:S251</f>
        <v>0</v>
      </c>
      <c r="AB247" s="156">
        <f>'Pontuaçoes Aparelho'!T247:T251</f>
        <v>0</v>
      </c>
      <c r="AC247" s="198">
        <f t="shared" ref="AC247" si="340">(R247+S247)-AB247</f>
        <v>0</v>
      </c>
      <c r="AD247" s="200">
        <f>'Pontuaçoes Aparelho'!U247:U251</f>
        <v>0</v>
      </c>
      <c r="AE247" s="169">
        <f>'Pontuaçoes Salto'!J247:J251</f>
        <v>0</v>
      </c>
      <c r="AF247" s="115">
        <f>'Pontuaçoes Salto'!K247:K251</f>
        <v>0</v>
      </c>
      <c r="AG247" s="156">
        <f>'Pontuaçoes Salto'!L247:L251</f>
        <v>0</v>
      </c>
      <c r="AH247" s="156">
        <f>'Pontuaçoes Salto'!M247:M251</f>
        <v>0</v>
      </c>
      <c r="AI247" s="156">
        <f>'Pontuaçoes Salto'!N247:N251</f>
        <v>0</v>
      </c>
      <c r="AJ247" s="156">
        <f>'Pontuaçoes Salto'!O247:O251</f>
        <v>0</v>
      </c>
      <c r="AK247" s="156">
        <f>'Pontuaçoes Salto'!P247:P251</f>
        <v>0</v>
      </c>
      <c r="AL247" s="156">
        <f t="shared" ref="AL247" si="341">SUM(AG247:AK251)</f>
        <v>0</v>
      </c>
      <c r="AM247" s="134">
        <f t="shared" ref="AM247" si="342">(AE247+AF247)-AL247</f>
        <v>0</v>
      </c>
      <c r="AN247" s="132">
        <f>'Pontuaçoes Salto'!T247:T251</f>
        <v>0</v>
      </c>
      <c r="AO247" s="106">
        <f>'Pontuaçoes Salto'!U247:U251</f>
        <v>0</v>
      </c>
      <c r="AP247" s="156"/>
      <c r="AQ247" s="156"/>
      <c r="AR247" s="156"/>
      <c r="AS247" s="156"/>
      <c r="AT247" s="156"/>
      <c r="AU247" s="133">
        <f t="shared" ref="AU247" si="343">SUM(AP247:AT251)</f>
        <v>0</v>
      </c>
      <c r="AV247" s="134">
        <f t="shared" ref="AV247" si="344">(AN247+AO247)-AU247</f>
        <v>0</v>
      </c>
      <c r="AW247" s="100">
        <f t="shared" ref="AW247" si="345">(AM247+AV247)/2</f>
        <v>0</v>
      </c>
      <c r="AX247" s="166">
        <f t="shared" ref="AX247" si="346">Q247+AC247+AW247</f>
        <v>0</v>
      </c>
      <c r="AY247" s="170">
        <f t="shared" ref="AY247" si="347">RANK(AX247,$AX$12:$AX$261,0)</f>
        <v>1</v>
      </c>
    </row>
    <row r="248" spans="1:51" ht="9.9499999999999993" customHeight="1" x14ac:dyDescent="0.25">
      <c r="A248" s="180"/>
      <c r="B248" s="183"/>
      <c r="C248" s="186"/>
      <c r="D248" s="189"/>
      <c r="E248" s="192"/>
      <c r="F248" s="116"/>
      <c r="G248" s="116"/>
      <c r="H248" s="116"/>
      <c r="I248" s="116"/>
      <c r="J248" s="116"/>
      <c r="K248" s="116"/>
      <c r="L248" s="116"/>
      <c r="M248" s="116"/>
      <c r="N248" s="116"/>
      <c r="O248" s="116"/>
      <c r="P248" s="116"/>
      <c r="Q248" s="195"/>
      <c r="R248" s="169"/>
      <c r="S248" s="156"/>
      <c r="T248" s="156"/>
      <c r="U248" s="156"/>
      <c r="V248" s="156"/>
      <c r="W248" s="156"/>
      <c r="X248" s="156"/>
      <c r="Y248" s="116"/>
      <c r="Z248" s="116"/>
      <c r="AA248" s="156"/>
      <c r="AB248" s="156"/>
      <c r="AC248" s="198"/>
      <c r="AD248" s="200"/>
      <c r="AE248" s="169"/>
      <c r="AF248" s="116"/>
      <c r="AG248" s="156"/>
      <c r="AH248" s="156"/>
      <c r="AI248" s="156"/>
      <c r="AJ248" s="156"/>
      <c r="AK248" s="156"/>
      <c r="AL248" s="156"/>
      <c r="AM248" s="134"/>
      <c r="AN248" s="132"/>
      <c r="AO248" s="107"/>
      <c r="AP248" s="156"/>
      <c r="AQ248" s="156"/>
      <c r="AR248" s="156"/>
      <c r="AS248" s="156"/>
      <c r="AT248" s="156"/>
      <c r="AU248" s="133"/>
      <c r="AV248" s="134"/>
      <c r="AW248" s="101"/>
      <c r="AX248" s="167"/>
      <c r="AY248" s="171"/>
    </row>
    <row r="249" spans="1:51" ht="9.9499999999999993" customHeight="1" x14ac:dyDescent="0.25">
      <c r="A249" s="180"/>
      <c r="B249" s="183"/>
      <c r="C249" s="186"/>
      <c r="D249" s="189"/>
      <c r="E249" s="192"/>
      <c r="F249" s="116"/>
      <c r="G249" s="116"/>
      <c r="H249" s="116"/>
      <c r="I249" s="116"/>
      <c r="J249" s="116"/>
      <c r="K249" s="116"/>
      <c r="L249" s="116"/>
      <c r="M249" s="116"/>
      <c r="N249" s="116"/>
      <c r="O249" s="116"/>
      <c r="P249" s="116"/>
      <c r="Q249" s="195"/>
      <c r="R249" s="169"/>
      <c r="S249" s="156"/>
      <c r="T249" s="156"/>
      <c r="U249" s="156"/>
      <c r="V249" s="156"/>
      <c r="W249" s="156"/>
      <c r="X249" s="156"/>
      <c r="Y249" s="116"/>
      <c r="Z249" s="116"/>
      <c r="AA249" s="156"/>
      <c r="AB249" s="156"/>
      <c r="AC249" s="198"/>
      <c r="AD249" s="200"/>
      <c r="AE249" s="169"/>
      <c r="AF249" s="116"/>
      <c r="AG249" s="156"/>
      <c r="AH249" s="156"/>
      <c r="AI249" s="156"/>
      <c r="AJ249" s="156"/>
      <c r="AK249" s="156"/>
      <c r="AL249" s="156"/>
      <c r="AM249" s="134"/>
      <c r="AN249" s="132"/>
      <c r="AO249" s="107"/>
      <c r="AP249" s="156"/>
      <c r="AQ249" s="156"/>
      <c r="AR249" s="156"/>
      <c r="AS249" s="156"/>
      <c r="AT249" s="156"/>
      <c r="AU249" s="133"/>
      <c r="AV249" s="134"/>
      <c r="AW249" s="101"/>
      <c r="AX249" s="167"/>
      <c r="AY249" s="171"/>
    </row>
    <row r="250" spans="1:51" ht="9.9499999999999993" customHeight="1" x14ac:dyDescent="0.25">
      <c r="A250" s="180"/>
      <c r="B250" s="183"/>
      <c r="C250" s="186"/>
      <c r="D250" s="189"/>
      <c r="E250" s="192"/>
      <c r="F250" s="116"/>
      <c r="G250" s="116"/>
      <c r="H250" s="116"/>
      <c r="I250" s="116"/>
      <c r="J250" s="116"/>
      <c r="K250" s="116"/>
      <c r="L250" s="116"/>
      <c r="M250" s="116"/>
      <c r="N250" s="116"/>
      <c r="O250" s="116"/>
      <c r="P250" s="116"/>
      <c r="Q250" s="195"/>
      <c r="R250" s="169"/>
      <c r="S250" s="156"/>
      <c r="T250" s="156"/>
      <c r="U250" s="156"/>
      <c r="V250" s="156"/>
      <c r="W250" s="156"/>
      <c r="X250" s="156"/>
      <c r="Y250" s="116"/>
      <c r="Z250" s="116"/>
      <c r="AA250" s="156"/>
      <c r="AB250" s="156"/>
      <c r="AC250" s="198"/>
      <c r="AD250" s="200"/>
      <c r="AE250" s="169"/>
      <c r="AF250" s="116"/>
      <c r="AG250" s="156"/>
      <c r="AH250" s="156"/>
      <c r="AI250" s="156"/>
      <c r="AJ250" s="156"/>
      <c r="AK250" s="156"/>
      <c r="AL250" s="156"/>
      <c r="AM250" s="134"/>
      <c r="AN250" s="132"/>
      <c r="AO250" s="107"/>
      <c r="AP250" s="156"/>
      <c r="AQ250" s="156"/>
      <c r="AR250" s="156"/>
      <c r="AS250" s="156"/>
      <c r="AT250" s="156"/>
      <c r="AU250" s="133"/>
      <c r="AV250" s="134"/>
      <c r="AW250" s="101"/>
      <c r="AX250" s="167"/>
      <c r="AY250" s="171"/>
    </row>
    <row r="251" spans="1:51" ht="9.9499999999999993" customHeight="1" x14ac:dyDescent="0.25">
      <c r="A251" s="181"/>
      <c r="B251" s="184"/>
      <c r="C251" s="187"/>
      <c r="D251" s="190"/>
      <c r="E251" s="193"/>
      <c r="F251" s="117"/>
      <c r="G251" s="117"/>
      <c r="H251" s="117"/>
      <c r="I251" s="117"/>
      <c r="J251" s="117"/>
      <c r="K251" s="117"/>
      <c r="L251" s="117"/>
      <c r="M251" s="117"/>
      <c r="N251" s="117"/>
      <c r="O251" s="117"/>
      <c r="P251" s="117"/>
      <c r="Q251" s="196"/>
      <c r="R251" s="169"/>
      <c r="S251" s="156"/>
      <c r="T251" s="156"/>
      <c r="U251" s="156"/>
      <c r="V251" s="156"/>
      <c r="W251" s="156"/>
      <c r="X251" s="156"/>
      <c r="Y251" s="117"/>
      <c r="Z251" s="117"/>
      <c r="AA251" s="156"/>
      <c r="AB251" s="156"/>
      <c r="AC251" s="198"/>
      <c r="AD251" s="200"/>
      <c r="AE251" s="169"/>
      <c r="AF251" s="117"/>
      <c r="AG251" s="156"/>
      <c r="AH251" s="156"/>
      <c r="AI251" s="156"/>
      <c r="AJ251" s="156"/>
      <c r="AK251" s="156"/>
      <c r="AL251" s="156"/>
      <c r="AM251" s="134"/>
      <c r="AN251" s="132"/>
      <c r="AO251" s="108"/>
      <c r="AP251" s="156"/>
      <c r="AQ251" s="156"/>
      <c r="AR251" s="156"/>
      <c r="AS251" s="156"/>
      <c r="AT251" s="156"/>
      <c r="AU251" s="133"/>
      <c r="AV251" s="134"/>
      <c r="AW251" s="102"/>
      <c r="AX251" s="168"/>
      <c r="AY251" s="172"/>
    </row>
    <row r="252" spans="1:51" ht="9.9499999999999993" customHeight="1" x14ac:dyDescent="0.25">
      <c r="A252" s="204"/>
      <c r="B252" s="207"/>
      <c r="C252" s="210"/>
      <c r="D252" s="213"/>
      <c r="E252" s="216">
        <f>'Pontuaçoes Solo'!J252:J256</f>
        <v>0</v>
      </c>
      <c r="F252" s="118">
        <f>'Pontuaçoes Solo'!K252:K256</f>
        <v>0</v>
      </c>
      <c r="G252" s="118">
        <f>'Pontuaçoes Solo'!L252:L256</f>
        <v>0</v>
      </c>
      <c r="H252" s="118">
        <f>'Pontuaçoes Solo'!M252:M256</f>
        <v>0</v>
      </c>
      <c r="I252" s="118">
        <f>'Pontuaçoes Solo'!N252:N256</f>
        <v>0</v>
      </c>
      <c r="J252" s="118">
        <f>'Pontuaçoes Solo'!O252:O256</f>
        <v>0</v>
      </c>
      <c r="K252" s="118">
        <f>'Pontuaçoes Solo'!P252:P256</f>
        <v>0</v>
      </c>
      <c r="L252" s="118">
        <f>'Pontuaçoes Solo'!Q252:Q256</f>
        <v>0</v>
      </c>
      <c r="M252" s="118">
        <f>'Pontuaçoes Solo'!R252:R256</f>
        <v>0</v>
      </c>
      <c r="N252" s="118">
        <f>'Pontuaçoes Solo'!S252:S256</f>
        <v>0</v>
      </c>
      <c r="O252" s="118">
        <f>'Pontuaçoes Solo'!T252:T256</f>
        <v>0</v>
      </c>
      <c r="P252" s="118">
        <f>'Pontuaçoes Solo'!U252:U256</f>
        <v>0</v>
      </c>
      <c r="Q252" s="163">
        <f>(E252+F252)-P252</f>
        <v>0</v>
      </c>
      <c r="R252" s="162">
        <f>'Pontuaçoes Aparelho'!J252:J256</f>
        <v>0</v>
      </c>
      <c r="S252" s="157">
        <f>'Pontuaçoes Aparelho'!K252:K256</f>
        <v>0</v>
      </c>
      <c r="T252" s="157">
        <f>'Pontuaçoes Aparelho'!L252:L256</f>
        <v>0</v>
      </c>
      <c r="U252" s="157">
        <f>'Pontuaçoes Aparelho'!M252:M256</f>
        <v>0</v>
      </c>
      <c r="V252" s="157">
        <f>'Pontuaçoes Aparelho'!N252:N256</f>
        <v>0</v>
      </c>
      <c r="W252" s="157">
        <f>'Pontuaçoes Aparelho'!O252:O256</f>
        <v>0</v>
      </c>
      <c r="X252" s="157">
        <f>'Pontuaçoes Aparelho'!P252:P256</f>
        <v>0</v>
      </c>
      <c r="Y252" s="118">
        <f>'Pontuaçoes Aparelho'!Q252:Q256</f>
        <v>0</v>
      </c>
      <c r="Z252" s="118">
        <f>'Pontuaçoes Aparelho'!R252:R256</f>
        <v>0</v>
      </c>
      <c r="AA252" s="157">
        <f>'Pontuaçoes Aparelho'!S252:S256</f>
        <v>0</v>
      </c>
      <c r="AB252" s="157">
        <f>'Pontuaçoes Aparelho'!T252:T256</f>
        <v>0</v>
      </c>
      <c r="AC252" s="202">
        <f>(R252+S252)-AB252</f>
        <v>0</v>
      </c>
      <c r="AD252" s="203">
        <f>'Pontuaçoes Aparelho'!U252:U256</f>
        <v>0</v>
      </c>
      <c r="AE252" s="162">
        <f>'Pontuaçoes Salto'!J252:J256</f>
        <v>0</v>
      </c>
      <c r="AF252" s="118">
        <f>'Pontuaçoes Salto'!K252:K256</f>
        <v>0</v>
      </c>
      <c r="AG252" s="157">
        <f>'Pontuaçoes Salto'!L252:L256</f>
        <v>0</v>
      </c>
      <c r="AH252" s="157">
        <f>'Pontuaçoes Salto'!M252:M256</f>
        <v>0</v>
      </c>
      <c r="AI252" s="157">
        <f>'Pontuaçoes Salto'!N252:N256</f>
        <v>0</v>
      </c>
      <c r="AJ252" s="157">
        <f>'Pontuaçoes Salto'!O252:O256</f>
        <v>0</v>
      </c>
      <c r="AK252" s="157">
        <f>'Pontuaçoes Salto'!P252:P256</f>
        <v>0</v>
      </c>
      <c r="AL252" s="157">
        <f t="shared" ref="AL252" si="348">SUM(AG252:AK256)</f>
        <v>0</v>
      </c>
      <c r="AM252" s="137">
        <f t="shared" ref="AM252" si="349">(AE252+AF252)-AL252</f>
        <v>0</v>
      </c>
      <c r="AN252" s="135">
        <f>'Pontuaçoes Salto'!T252:T256</f>
        <v>0</v>
      </c>
      <c r="AO252" s="103">
        <f>'Pontuaçoes Salto'!U252:U256</f>
        <v>0</v>
      </c>
      <c r="AP252" s="157"/>
      <c r="AQ252" s="157"/>
      <c r="AR252" s="157"/>
      <c r="AS252" s="157"/>
      <c r="AT252" s="157"/>
      <c r="AU252" s="136">
        <f t="shared" ref="AU252" si="350">SUM(AP252:AT256)</f>
        <v>0</v>
      </c>
      <c r="AV252" s="137">
        <f t="shared" ref="AV252" si="351">(AN252+AO252)-AU252</f>
        <v>0</v>
      </c>
      <c r="AW252" s="100">
        <f t="shared" ref="AW252" si="352">(AM252+AV252)/2</f>
        <v>0</v>
      </c>
      <c r="AX252" s="173">
        <f t="shared" ref="AX252" si="353">Q252+AC252+AW252</f>
        <v>0</v>
      </c>
      <c r="AY252" s="176">
        <f t="shared" ref="AY252" si="354">RANK(AX252,$AX$12:$AX$261,0)</f>
        <v>1</v>
      </c>
    </row>
    <row r="253" spans="1:51" ht="9.9499999999999993" customHeight="1" x14ac:dyDescent="0.25">
      <c r="A253" s="205"/>
      <c r="B253" s="208"/>
      <c r="C253" s="211"/>
      <c r="D253" s="214"/>
      <c r="E253" s="217"/>
      <c r="F253" s="119"/>
      <c r="G253" s="119"/>
      <c r="H253" s="119"/>
      <c r="I253" s="119"/>
      <c r="J253" s="119"/>
      <c r="K253" s="119"/>
      <c r="L253" s="119"/>
      <c r="M253" s="119"/>
      <c r="N253" s="119"/>
      <c r="O253" s="119"/>
      <c r="P253" s="119"/>
      <c r="Q253" s="164"/>
      <c r="R253" s="162"/>
      <c r="S253" s="157"/>
      <c r="T253" s="157"/>
      <c r="U253" s="157"/>
      <c r="V253" s="157"/>
      <c r="W253" s="157"/>
      <c r="X253" s="157"/>
      <c r="Y253" s="119"/>
      <c r="Z253" s="119"/>
      <c r="AA253" s="157"/>
      <c r="AB253" s="157"/>
      <c r="AC253" s="202"/>
      <c r="AD253" s="203"/>
      <c r="AE253" s="162"/>
      <c r="AF253" s="119"/>
      <c r="AG253" s="157"/>
      <c r="AH253" s="157"/>
      <c r="AI253" s="157"/>
      <c r="AJ253" s="157"/>
      <c r="AK253" s="157"/>
      <c r="AL253" s="157"/>
      <c r="AM253" s="137"/>
      <c r="AN253" s="135"/>
      <c r="AO253" s="104"/>
      <c r="AP253" s="157"/>
      <c r="AQ253" s="157"/>
      <c r="AR253" s="157"/>
      <c r="AS253" s="157"/>
      <c r="AT253" s="157"/>
      <c r="AU253" s="136"/>
      <c r="AV253" s="137"/>
      <c r="AW253" s="101"/>
      <c r="AX253" s="174"/>
      <c r="AY253" s="177"/>
    </row>
    <row r="254" spans="1:51" ht="9.9499999999999993" customHeight="1" x14ac:dyDescent="0.25">
      <c r="A254" s="205"/>
      <c r="B254" s="208"/>
      <c r="C254" s="211"/>
      <c r="D254" s="214"/>
      <c r="E254" s="217"/>
      <c r="F254" s="119"/>
      <c r="G254" s="119"/>
      <c r="H254" s="119"/>
      <c r="I254" s="119"/>
      <c r="J254" s="119"/>
      <c r="K254" s="119"/>
      <c r="L254" s="119"/>
      <c r="M254" s="119"/>
      <c r="N254" s="119"/>
      <c r="O254" s="119"/>
      <c r="P254" s="119"/>
      <c r="Q254" s="164"/>
      <c r="R254" s="162"/>
      <c r="S254" s="157"/>
      <c r="T254" s="157"/>
      <c r="U254" s="157"/>
      <c r="V254" s="157"/>
      <c r="W254" s="157"/>
      <c r="X254" s="157"/>
      <c r="Y254" s="119"/>
      <c r="Z254" s="119"/>
      <c r="AA254" s="157"/>
      <c r="AB254" s="157"/>
      <c r="AC254" s="202"/>
      <c r="AD254" s="203"/>
      <c r="AE254" s="162"/>
      <c r="AF254" s="119"/>
      <c r="AG254" s="157"/>
      <c r="AH254" s="157"/>
      <c r="AI254" s="157"/>
      <c r="AJ254" s="157"/>
      <c r="AK254" s="157"/>
      <c r="AL254" s="157"/>
      <c r="AM254" s="137"/>
      <c r="AN254" s="135"/>
      <c r="AO254" s="104"/>
      <c r="AP254" s="157"/>
      <c r="AQ254" s="157"/>
      <c r="AR254" s="157"/>
      <c r="AS254" s="157"/>
      <c r="AT254" s="157"/>
      <c r="AU254" s="136"/>
      <c r="AV254" s="137"/>
      <c r="AW254" s="101"/>
      <c r="AX254" s="174"/>
      <c r="AY254" s="177"/>
    </row>
    <row r="255" spans="1:51" ht="9.9499999999999993" customHeight="1" x14ac:dyDescent="0.25">
      <c r="A255" s="205"/>
      <c r="B255" s="208"/>
      <c r="C255" s="211"/>
      <c r="D255" s="214"/>
      <c r="E255" s="217"/>
      <c r="F255" s="119"/>
      <c r="G255" s="119"/>
      <c r="H255" s="119"/>
      <c r="I255" s="119"/>
      <c r="J255" s="119"/>
      <c r="K255" s="119"/>
      <c r="L255" s="119"/>
      <c r="M255" s="119"/>
      <c r="N255" s="119"/>
      <c r="O255" s="119"/>
      <c r="P255" s="119"/>
      <c r="Q255" s="164"/>
      <c r="R255" s="162"/>
      <c r="S255" s="157"/>
      <c r="T255" s="157"/>
      <c r="U255" s="157"/>
      <c r="V255" s="157"/>
      <c r="W255" s="157"/>
      <c r="X255" s="157"/>
      <c r="Y255" s="119"/>
      <c r="Z255" s="119"/>
      <c r="AA255" s="157"/>
      <c r="AB255" s="157"/>
      <c r="AC255" s="202"/>
      <c r="AD255" s="203"/>
      <c r="AE255" s="162"/>
      <c r="AF255" s="119"/>
      <c r="AG255" s="157"/>
      <c r="AH255" s="157"/>
      <c r="AI255" s="157"/>
      <c r="AJ255" s="157"/>
      <c r="AK255" s="157"/>
      <c r="AL255" s="157"/>
      <c r="AM255" s="137"/>
      <c r="AN255" s="135"/>
      <c r="AO255" s="104"/>
      <c r="AP255" s="157"/>
      <c r="AQ255" s="157"/>
      <c r="AR255" s="157"/>
      <c r="AS255" s="157"/>
      <c r="AT255" s="157"/>
      <c r="AU255" s="136"/>
      <c r="AV255" s="137"/>
      <c r="AW255" s="101"/>
      <c r="AX255" s="174"/>
      <c r="AY255" s="177"/>
    </row>
    <row r="256" spans="1:51" ht="9.9499999999999993" customHeight="1" x14ac:dyDescent="0.25">
      <c r="A256" s="206"/>
      <c r="B256" s="209"/>
      <c r="C256" s="212"/>
      <c r="D256" s="215"/>
      <c r="E256" s="218"/>
      <c r="F256" s="120"/>
      <c r="G256" s="120"/>
      <c r="H256" s="120"/>
      <c r="I256" s="120"/>
      <c r="J256" s="120"/>
      <c r="K256" s="120"/>
      <c r="L256" s="120"/>
      <c r="M256" s="120"/>
      <c r="N256" s="120"/>
      <c r="O256" s="120"/>
      <c r="P256" s="120"/>
      <c r="Q256" s="165"/>
      <c r="R256" s="162"/>
      <c r="S256" s="157"/>
      <c r="T256" s="157"/>
      <c r="U256" s="157"/>
      <c r="V256" s="157"/>
      <c r="W256" s="157"/>
      <c r="X256" s="157"/>
      <c r="Y256" s="120"/>
      <c r="Z256" s="120"/>
      <c r="AA256" s="157"/>
      <c r="AB256" s="157"/>
      <c r="AC256" s="202"/>
      <c r="AD256" s="203"/>
      <c r="AE256" s="162"/>
      <c r="AF256" s="120"/>
      <c r="AG256" s="157"/>
      <c r="AH256" s="157"/>
      <c r="AI256" s="157"/>
      <c r="AJ256" s="157"/>
      <c r="AK256" s="157"/>
      <c r="AL256" s="157"/>
      <c r="AM256" s="137"/>
      <c r="AN256" s="135"/>
      <c r="AO256" s="105"/>
      <c r="AP256" s="157"/>
      <c r="AQ256" s="157"/>
      <c r="AR256" s="157"/>
      <c r="AS256" s="157"/>
      <c r="AT256" s="157"/>
      <c r="AU256" s="136"/>
      <c r="AV256" s="137"/>
      <c r="AW256" s="102"/>
      <c r="AX256" s="175"/>
      <c r="AY256" s="178"/>
    </row>
    <row r="257" spans="1:51" ht="9.9499999999999993" customHeight="1" x14ac:dyDescent="0.25">
      <c r="A257" s="179"/>
      <c r="B257" s="182"/>
      <c r="C257" s="185"/>
      <c r="D257" s="188"/>
      <c r="E257" s="191">
        <f>'Pontuaçoes Solo'!J257:J261</f>
        <v>0</v>
      </c>
      <c r="F257" s="115">
        <f>'Pontuaçoes Solo'!K257:K261</f>
        <v>0</v>
      </c>
      <c r="G257" s="115">
        <f>'Pontuaçoes Solo'!L257:L261</f>
        <v>0</v>
      </c>
      <c r="H257" s="115">
        <f>'Pontuaçoes Solo'!M257:M261</f>
        <v>0</v>
      </c>
      <c r="I257" s="115">
        <f>'Pontuaçoes Solo'!N257:N261</f>
        <v>0</v>
      </c>
      <c r="J257" s="115">
        <f>'Pontuaçoes Solo'!O257:O261</f>
        <v>0</v>
      </c>
      <c r="K257" s="115">
        <f>'Pontuaçoes Solo'!P257:P261</f>
        <v>0</v>
      </c>
      <c r="L257" s="115">
        <f>'Pontuaçoes Solo'!Q257:Q261</f>
        <v>0</v>
      </c>
      <c r="M257" s="115">
        <f>'Pontuaçoes Solo'!R257:R261</f>
        <v>0</v>
      </c>
      <c r="N257" s="115">
        <f>'Pontuaçoes Solo'!S257:S261</f>
        <v>0</v>
      </c>
      <c r="O257" s="115">
        <f>'Pontuaçoes Solo'!T257:T261</f>
        <v>0</v>
      </c>
      <c r="P257" s="115">
        <f>'Pontuaçoes Solo'!U257:U261</f>
        <v>0</v>
      </c>
      <c r="Q257" s="194">
        <f>(E257+F257)-P257</f>
        <v>0</v>
      </c>
      <c r="R257" s="169">
        <f>'Pontuaçoes Aparelho'!J257:J261</f>
        <v>0</v>
      </c>
      <c r="S257" s="156">
        <f>'Pontuaçoes Aparelho'!K257:K261</f>
        <v>0</v>
      </c>
      <c r="T257" s="156">
        <f>'Pontuaçoes Aparelho'!L257:L261</f>
        <v>0</v>
      </c>
      <c r="U257" s="156">
        <f>'Pontuaçoes Aparelho'!M257:M261</f>
        <v>0</v>
      </c>
      <c r="V257" s="156">
        <f>'Pontuaçoes Aparelho'!N257:N261</f>
        <v>0</v>
      </c>
      <c r="W257" s="156">
        <f>'Pontuaçoes Aparelho'!O257:O261</f>
        <v>0</v>
      </c>
      <c r="X257" s="156">
        <f>'Pontuaçoes Aparelho'!P257:P261</f>
        <v>0</v>
      </c>
      <c r="Y257" s="115">
        <f>'Pontuaçoes Aparelho'!Q257:Q261</f>
        <v>0</v>
      </c>
      <c r="Z257" s="115">
        <f>'Pontuaçoes Aparelho'!R257:R261</f>
        <v>0</v>
      </c>
      <c r="AA257" s="156">
        <f>'Pontuaçoes Aparelho'!S257:S261</f>
        <v>0</v>
      </c>
      <c r="AB257" s="156">
        <f>'Pontuaçoes Aparelho'!T257:T261</f>
        <v>0</v>
      </c>
      <c r="AC257" s="198">
        <f t="shared" ref="AC257" si="355">(R257+S257)-AB257</f>
        <v>0</v>
      </c>
      <c r="AD257" s="200">
        <f>'Pontuaçoes Aparelho'!U257:U261</f>
        <v>0</v>
      </c>
      <c r="AE257" s="169">
        <f>'Pontuaçoes Salto'!J257:J261</f>
        <v>0</v>
      </c>
      <c r="AF257" s="115">
        <f>'Pontuaçoes Salto'!K257:K261</f>
        <v>0</v>
      </c>
      <c r="AG257" s="156">
        <f>'Pontuaçoes Salto'!L257:L261</f>
        <v>0</v>
      </c>
      <c r="AH257" s="156">
        <f>'Pontuaçoes Salto'!M257:M261</f>
        <v>0</v>
      </c>
      <c r="AI257" s="156">
        <f>'Pontuaçoes Salto'!N257:N261</f>
        <v>0</v>
      </c>
      <c r="AJ257" s="156">
        <f>'Pontuaçoes Salto'!O257:O261</f>
        <v>0</v>
      </c>
      <c r="AK257" s="156">
        <f>'Pontuaçoes Salto'!P257:P261</f>
        <v>0</v>
      </c>
      <c r="AL257" s="156">
        <f t="shared" ref="AL257" si="356">SUM(AG257:AK261)</f>
        <v>0</v>
      </c>
      <c r="AM257" s="134">
        <f t="shared" ref="AM257" si="357">(AE257+AF257)-AL257</f>
        <v>0</v>
      </c>
      <c r="AN257" s="132">
        <f>'Pontuaçoes Salto'!T257:T261</f>
        <v>0</v>
      </c>
      <c r="AO257" s="106">
        <f>'Pontuaçoes Salto'!U257:U261</f>
        <v>0</v>
      </c>
      <c r="AP257" s="156"/>
      <c r="AQ257" s="156"/>
      <c r="AR257" s="156"/>
      <c r="AS257" s="156"/>
      <c r="AT257" s="156"/>
      <c r="AU257" s="133">
        <f t="shared" ref="AU257" si="358">SUM(AP257:AT261)</f>
        <v>0</v>
      </c>
      <c r="AV257" s="134">
        <f t="shared" ref="AV257" si="359">(AN257+AO257)-AU257</f>
        <v>0</v>
      </c>
      <c r="AW257" s="100">
        <f t="shared" ref="AW257" si="360">(AM257+AV257)/2</f>
        <v>0</v>
      </c>
      <c r="AX257" s="166">
        <f t="shared" ref="AX257" si="361">Q257+AC257+AW257</f>
        <v>0</v>
      </c>
      <c r="AY257" s="170">
        <f t="shared" ref="AY257" si="362">RANK(AX257,$AX$12:$AX$261,0)</f>
        <v>1</v>
      </c>
    </row>
    <row r="258" spans="1:51" ht="9.9499999999999993" customHeight="1" x14ac:dyDescent="0.25">
      <c r="A258" s="180"/>
      <c r="B258" s="183"/>
      <c r="C258" s="186"/>
      <c r="D258" s="189"/>
      <c r="E258" s="192"/>
      <c r="F258" s="116"/>
      <c r="G258" s="116"/>
      <c r="H258" s="116"/>
      <c r="I258" s="116"/>
      <c r="J258" s="116"/>
      <c r="K258" s="116"/>
      <c r="L258" s="116"/>
      <c r="M258" s="116"/>
      <c r="N258" s="116"/>
      <c r="O258" s="116"/>
      <c r="P258" s="116"/>
      <c r="Q258" s="195"/>
      <c r="R258" s="169"/>
      <c r="S258" s="156"/>
      <c r="T258" s="156"/>
      <c r="U258" s="156"/>
      <c r="V258" s="156"/>
      <c r="W258" s="156"/>
      <c r="X258" s="156"/>
      <c r="Y258" s="116"/>
      <c r="Z258" s="116"/>
      <c r="AA258" s="156"/>
      <c r="AB258" s="156"/>
      <c r="AC258" s="198"/>
      <c r="AD258" s="200"/>
      <c r="AE258" s="169"/>
      <c r="AF258" s="116"/>
      <c r="AG258" s="156"/>
      <c r="AH258" s="156"/>
      <c r="AI258" s="156"/>
      <c r="AJ258" s="156"/>
      <c r="AK258" s="156"/>
      <c r="AL258" s="156"/>
      <c r="AM258" s="134"/>
      <c r="AN258" s="132"/>
      <c r="AO258" s="107"/>
      <c r="AP258" s="156"/>
      <c r="AQ258" s="156"/>
      <c r="AR258" s="156"/>
      <c r="AS258" s="156"/>
      <c r="AT258" s="156"/>
      <c r="AU258" s="133"/>
      <c r="AV258" s="134"/>
      <c r="AW258" s="101"/>
      <c r="AX258" s="167"/>
      <c r="AY258" s="171"/>
    </row>
    <row r="259" spans="1:51" ht="9.9499999999999993" customHeight="1" x14ac:dyDescent="0.25">
      <c r="A259" s="180"/>
      <c r="B259" s="183"/>
      <c r="C259" s="186"/>
      <c r="D259" s="189"/>
      <c r="E259" s="192"/>
      <c r="F259" s="116"/>
      <c r="G259" s="116"/>
      <c r="H259" s="116"/>
      <c r="I259" s="116"/>
      <c r="J259" s="116"/>
      <c r="K259" s="116"/>
      <c r="L259" s="116"/>
      <c r="M259" s="116"/>
      <c r="N259" s="116"/>
      <c r="O259" s="116"/>
      <c r="P259" s="116"/>
      <c r="Q259" s="195"/>
      <c r="R259" s="169"/>
      <c r="S259" s="156"/>
      <c r="T259" s="156"/>
      <c r="U259" s="156"/>
      <c r="V259" s="156"/>
      <c r="W259" s="156"/>
      <c r="X259" s="156"/>
      <c r="Y259" s="116"/>
      <c r="Z259" s="116"/>
      <c r="AA259" s="156"/>
      <c r="AB259" s="156"/>
      <c r="AC259" s="198"/>
      <c r="AD259" s="200"/>
      <c r="AE259" s="169"/>
      <c r="AF259" s="116"/>
      <c r="AG259" s="156"/>
      <c r="AH259" s="156"/>
      <c r="AI259" s="156"/>
      <c r="AJ259" s="156"/>
      <c r="AK259" s="156"/>
      <c r="AL259" s="156"/>
      <c r="AM259" s="134"/>
      <c r="AN259" s="132"/>
      <c r="AO259" s="107"/>
      <c r="AP259" s="156"/>
      <c r="AQ259" s="156"/>
      <c r="AR259" s="156"/>
      <c r="AS259" s="156"/>
      <c r="AT259" s="156"/>
      <c r="AU259" s="133"/>
      <c r="AV259" s="134"/>
      <c r="AW259" s="101"/>
      <c r="AX259" s="167"/>
      <c r="AY259" s="171"/>
    </row>
    <row r="260" spans="1:51" ht="9.9499999999999993" customHeight="1" x14ac:dyDescent="0.25">
      <c r="A260" s="180"/>
      <c r="B260" s="183"/>
      <c r="C260" s="186"/>
      <c r="D260" s="189"/>
      <c r="E260" s="192"/>
      <c r="F260" s="116"/>
      <c r="G260" s="116"/>
      <c r="H260" s="116"/>
      <c r="I260" s="116"/>
      <c r="J260" s="116"/>
      <c r="K260" s="116"/>
      <c r="L260" s="116"/>
      <c r="M260" s="116"/>
      <c r="N260" s="116"/>
      <c r="O260" s="116"/>
      <c r="P260" s="116"/>
      <c r="Q260" s="195"/>
      <c r="R260" s="169"/>
      <c r="S260" s="156"/>
      <c r="T260" s="156"/>
      <c r="U260" s="156"/>
      <c r="V260" s="156"/>
      <c r="W260" s="156"/>
      <c r="X260" s="156"/>
      <c r="Y260" s="116"/>
      <c r="Z260" s="116"/>
      <c r="AA260" s="156"/>
      <c r="AB260" s="156"/>
      <c r="AC260" s="198"/>
      <c r="AD260" s="200"/>
      <c r="AE260" s="169"/>
      <c r="AF260" s="116"/>
      <c r="AG260" s="156"/>
      <c r="AH260" s="156"/>
      <c r="AI260" s="156"/>
      <c r="AJ260" s="156"/>
      <c r="AK260" s="156"/>
      <c r="AL260" s="156"/>
      <c r="AM260" s="134"/>
      <c r="AN260" s="132"/>
      <c r="AO260" s="107"/>
      <c r="AP260" s="156"/>
      <c r="AQ260" s="156"/>
      <c r="AR260" s="156"/>
      <c r="AS260" s="156"/>
      <c r="AT260" s="156"/>
      <c r="AU260" s="133"/>
      <c r="AV260" s="134"/>
      <c r="AW260" s="101"/>
      <c r="AX260" s="167"/>
      <c r="AY260" s="171"/>
    </row>
    <row r="261" spans="1:51" ht="9.9499999999999993" customHeight="1" thickBot="1" x14ac:dyDescent="0.3">
      <c r="A261" s="181"/>
      <c r="B261" s="184"/>
      <c r="C261" s="187"/>
      <c r="D261" s="190"/>
      <c r="E261" s="193"/>
      <c r="F261" s="117"/>
      <c r="G261" s="117"/>
      <c r="H261" s="117"/>
      <c r="I261" s="117"/>
      <c r="J261" s="117"/>
      <c r="K261" s="117"/>
      <c r="L261" s="117"/>
      <c r="M261" s="117"/>
      <c r="N261" s="117"/>
      <c r="O261" s="117"/>
      <c r="P261" s="117"/>
      <c r="Q261" s="196"/>
      <c r="R261" s="197"/>
      <c r="S261" s="158"/>
      <c r="T261" s="158"/>
      <c r="U261" s="158"/>
      <c r="V261" s="158"/>
      <c r="W261" s="158"/>
      <c r="X261" s="158"/>
      <c r="Y261" s="117"/>
      <c r="Z261" s="117"/>
      <c r="AA261" s="158"/>
      <c r="AB261" s="158"/>
      <c r="AC261" s="199"/>
      <c r="AD261" s="201"/>
      <c r="AE261" s="197"/>
      <c r="AF261" s="117"/>
      <c r="AG261" s="158"/>
      <c r="AH261" s="158"/>
      <c r="AI261" s="158"/>
      <c r="AJ261" s="158"/>
      <c r="AK261" s="158"/>
      <c r="AL261" s="158"/>
      <c r="AM261" s="161"/>
      <c r="AN261" s="159"/>
      <c r="AO261" s="108"/>
      <c r="AP261" s="158"/>
      <c r="AQ261" s="158"/>
      <c r="AR261" s="158"/>
      <c r="AS261" s="158"/>
      <c r="AT261" s="158"/>
      <c r="AU261" s="160"/>
      <c r="AV261" s="161"/>
      <c r="AW261" s="102"/>
      <c r="AX261" s="168"/>
      <c r="AY261" s="172"/>
    </row>
    <row r="262" spans="1:51" ht="15.75" thickTop="1" x14ac:dyDescent="0.25"/>
  </sheetData>
  <sheetProtection algorithmName="SHA-512" hashValue="ktrhtHHK5L/UWSWIJN7OlmwauaCzjAESGaHI07wMCsVZ3bk6WWAvt6KzstfJarq6ppXlA8+dR8Gl4NK7K5jioQ==" saltValue="hFiKPohT+/JSRkjMwFGrFA==" spinCount="100000" sheet="1" objects="1" scenarios="1"/>
  <mergeCells count="2578">
    <mergeCell ref="Y252:Y256"/>
    <mergeCell ref="Z252:Z256"/>
    <mergeCell ref="Y257:Y261"/>
    <mergeCell ref="Z257:Z261"/>
    <mergeCell ref="Y227:Y231"/>
    <mergeCell ref="Z227:Z231"/>
    <mergeCell ref="AC10:AD11"/>
    <mergeCell ref="Y187:Y191"/>
    <mergeCell ref="Z187:Z191"/>
    <mergeCell ref="Y192:Y196"/>
    <mergeCell ref="Z192:Z196"/>
    <mergeCell ref="Y197:Y201"/>
    <mergeCell ref="Z197:Z201"/>
    <mergeCell ref="Y202:Y206"/>
    <mergeCell ref="Z202:Z206"/>
    <mergeCell ref="Y207:Y211"/>
    <mergeCell ref="Z207:Z211"/>
    <mergeCell ref="Y212:Y216"/>
    <mergeCell ref="Z212:Z216"/>
    <mergeCell ref="Y217:Y221"/>
    <mergeCell ref="Z217:Z221"/>
    <mergeCell ref="Y222:Y226"/>
    <mergeCell ref="Z222:Z226"/>
    <mergeCell ref="AD212:AD216"/>
    <mergeCell ref="N237:N241"/>
    <mergeCell ref="L242:L246"/>
    <mergeCell ref="M242:M246"/>
    <mergeCell ref="N242:N246"/>
    <mergeCell ref="L237:L241"/>
    <mergeCell ref="M237:M241"/>
    <mergeCell ref="N247:N251"/>
    <mergeCell ref="L252:L256"/>
    <mergeCell ref="M252:M256"/>
    <mergeCell ref="N252:N256"/>
    <mergeCell ref="L257:L261"/>
    <mergeCell ref="M257:M261"/>
    <mergeCell ref="N257:N261"/>
    <mergeCell ref="Y12:Y16"/>
    <mergeCell ref="Z17:Z21"/>
    <mergeCell ref="Y17:Y21"/>
    <mergeCell ref="Z12:Z16"/>
    <mergeCell ref="Y22:Y26"/>
    <mergeCell ref="Z22:Z26"/>
    <mergeCell ref="Y27:Y31"/>
    <mergeCell ref="Z27:Z31"/>
    <mergeCell ref="Y32:Y36"/>
    <mergeCell ref="Z32:Z36"/>
    <mergeCell ref="Y37:Y41"/>
    <mergeCell ref="Z37:Z41"/>
    <mergeCell ref="Y42:Y46"/>
    <mergeCell ref="Z42:Z46"/>
    <mergeCell ref="Y47:Y51"/>
    <mergeCell ref="Z47:Z51"/>
    <mergeCell ref="Y52:Y56"/>
    <mergeCell ref="Z52:Z56"/>
    <mergeCell ref="Y57:Y61"/>
    <mergeCell ref="L187:L191"/>
    <mergeCell ref="M187:M191"/>
    <mergeCell ref="N187:N191"/>
    <mergeCell ref="L192:L196"/>
    <mergeCell ref="M192:M196"/>
    <mergeCell ref="N192:N196"/>
    <mergeCell ref="L197:L201"/>
    <mergeCell ref="M197:M201"/>
    <mergeCell ref="N197:N201"/>
    <mergeCell ref="L202:L206"/>
    <mergeCell ref="M202:M206"/>
    <mergeCell ref="N202:N206"/>
    <mergeCell ref="L207:L211"/>
    <mergeCell ref="M207:M211"/>
    <mergeCell ref="N207:N211"/>
    <mergeCell ref="L212:L216"/>
    <mergeCell ref="M212:M216"/>
    <mergeCell ref="N212:N216"/>
    <mergeCell ref="L132:L136"/>
    <mergeCell ref="M132:M136"/>
    <mergeCell ref="N132:N136"/>
    <mergeCell ref="L152:L156"/>
    <mergeCell ref="M152:M156"/>
    <mergeCell ref="N152:N156"/>
    <mergeCell ref="L157:L161"/>
    <mergeCell ref="M157:M161"/>
    <mergeCell ref="N157:N161"/>
    <mergeCell ref="L162:L166"/>
    <mergeCell ref="M162:M166"/>
    <mergeCell ref="N162:N166"/>
    <mergeCell ref="L167:L171"/>
    <mergeCell ref="M167:M171"/>
    <mergeCell ref="N167:N171"/>
    <mergeCell ref="L172:L176"/>
    <mergeCell ref="M172:M176"/>
    <mergeCell ref="N172:N176"/>
    <mergeCell ref="M72:M76"/>
    <mergeCell ref="N72:N76"/>
    <mergeCell ref="L107:L111"/>
    <mergeCell ref="M107:M111"/>
    <mergeCell ref="N107:N111"/>
    <mergeCell ref="L112:L116"/>
    <mergeCell ref="M112:M116"/>
    <mergeCell ref="N112:N116"/>
    <mergeCell ref="L117:L121"/>
    <mergeCell ref="M117:M121"/>
    <mergeCell ref="N117:N121"/>
    <mergeCell ref="L122:L126"/>
    <mergeCell ref="M122:M126"/>
    <mergeCell ref="N122:N126"/>
    <mergeCell ref="L127:L131"/>
    <mergeCell ref="M127:M131"/>
    <mergeCell ref="N127:N131"/>
    <mergeCell ref="AP257:AP261"/>
    <mergeCell ref="AQ257:AQ261"/>
    <mergeCell ref="AR257:AR261"/>
    <mergeCell ref="AS257:AS261"/>
    <mergeCell ref="AT257:AT261"/>
    <mergeCell ref="AE9:AM9"/>
    <mergeCell ref="AN9:AV9"/>
    <mergeCell ref="AP232:AP236"/>
    <mergeCell ref="AQ232:AQ236"/>
    <mergeCell ref="AR232:AR236"/>
    <mergeCell ref="AS232:AS236"/>
    <mergeCell ref="AT232:AT236"/>
    <mergeCell ref="AP237:AP241"/>
    <mergeCell ref="AQ237:AQ241"/>
    <mergeCell ref="AR237:AR241"/>
    <mergeCell ref="AS237:AS241"/>
    <mergeCell ref="AT237:AT241"/>
    <mergeCell ref="AP242:AP246"/>
    <mergeCell ref="AQ242:AQ246"/>
    <mergeCell ref="AR242:AR246"/>
    <mergeCell ref="AS242:AS246"/>
    <mergeCell ref="AT242:AT246"/>
    <mergeCell ref="AP247:AP251"/>
    <mergeCell ref="AQ247:AQ251"/>
    <mergeCell ref="AR247:AR251"/>
    <mergeCell ref="AS247:AS251"/>
    <mergeCell ref="AT247:AT251"/>
    <mergeCell ref="AP217:AP221"/>
    <mergeCell ref="AQ217:AQ221"/>
    <mergeCell ref="AR217:AR221"/>
    <mergeCell ref="AS217:AS221"/>
    <mergeCell ref="AT217:AT221"/>
    <mergeCell ref="AP222:AP226"/>
    <mergeCell ref="AQ222:AQ226"/>
    <mergeCell ref="AR222:AR226"/>
    <mergeCell ref="AS222:AS226"/>
    <mergeCell ref="AT222:AT226"/>
    <mergeCell ref="AP227:AP231"/>
    <mergeCell ref="AQ227:AQ231"/>
    <mergeCell ref="AR227:AR231"/>
    <mergeCell ref="AS227:AS231"/>
    <mergeCell ref="AT227:AT231"/>
    <mergeCell ref="AP252:AP256"/>
    <mergeCell ref="AQ252:AQ256"/>
    <mergeCell ref="AR252:AR256"/>
    <mergeCell ref="AS252:AS256"/>
    <mergeCell ref="AT252:AT256"/>
    <mergeCell ref="AP187:AP191"/>
    <mergeCell ref="AQ187:AQ191"/>
    <mergeCell ref="AR187:AR191"/>
    <mergeCell ref="AS187:AS191"/>
    <mergeCell ref="AT187:AT191"/>
    <mergeCell ref="AP192:AP196"/>
    <mergeCell ref="AQ192:AQ196"/>
    <mergeCell ref="AR192:AR196"/>
    <mergeCell ref="AS192:AS196"/>
    <mergeCell ref="AT192:AT196"/>
    <mergeCell ref="AP197:AP201"/>
    <mergeCell ref="AQ197:AQ201"/>
    <mergeCell ref="AR197:AR201"/>
    <mergeCell ref="AS197:AS201"/>
    <mergeCell ref="AT197:AT201"/>
    <mergeCell ref="AP202:AP206"/>
    <mergeCell ref="AQ202:AQ206"/>
    <mergeCell ref="AR202:AR206"/>
    <mergeCell ref="AS202:AS206"/>
    <mergeCell ref="AT202:AT206"/>
    <mergeCell ref="AP167:AP171"/>
    <mergeCell ref="AQ167:AQ171"/>
    <mergeCell ref="AR167:AR171"/>
    <mergeCell ref="AS167:AS171"/>
    <mergeCell ref="AT167:AT171"/>
    <mergeCell ref="AP172:AP176"/>
    <mergeCell ref="AQ172:AQ176"/>
    <mergeCell ref="AR172:AR176"/>
    <mergeCell ref="AS172:AS176"/>
    <mergeCell ref="AT172:AT176"/>
    <mergeCell ref="AP177:AP181"/>
    <mergeCell ref="AQ177:AQ181"/>
    <mergeCell ref="AR177:AR181"/>
    <mergeCell ref="AS177:AS181"/>
    <mergeCell ref="AT177:AT181"/>
    <mergeCell ref="AP182:AP186"/>
    <mergeCell ref="AQ182:AQ186"/>
    <mergeCell ref="AR182:AR186"/>
    <mergeCell ref="AS182:AS186"/>
    <mergeCell ref="AT182:AT186"/>
    <mergeCell ref="AP142:AP146"/>
    <mergeCell ref="AQ142:AQ146"/>
    <mergeCell ref="AR142:AR146"/>
    <mergeCell ref="AS142:AS146"/>
    <mergeCell ref="AT142:AT146"/>
    <mergeCell ref="AP152:AP156"/>
    <mergeCell ref="AQ152:AQ156"/>
    <mergeCell ref="AR152:AR156"/>
    <mergeCell ref="AS152:AS156"/>
    <mergeCell ref="AT152:AT156"/>
    <mergeCell ref="AP157:AP161"/>
    <mergeCell ref="AQ157:AQ161"/>
    <mergeCell ref="AR157:AR161"/>
    <mergeCell ref="AS157:AS161"/>
    <mergeCell ref="AT157:AT161"/>
    <mergeCell ref="AP162:AP166"/>
    <mergeCell ref="AQ162:AQ166"/>
    <mergeCell ref="AR162:AR166"/>
    <mergeCell ref="AS162:AS166"/>
    <mergeCell ref="AT162:AT166"/>
    <mergeCell ref="AP107:AP111"/>
    <mergeCell ref="AQ107:AQ111"/>
    <mergeCell ref="AR107:AR111"/>
    <mergeCell ref="AS107:AS111"/>
    <mergeCell ref="AT107:AT111"/>
    <mergeCell ref="AT122:AT126"/>
    <mergeCell ref="AP127:AP131"/>
    <mergeCell ref="AQ127:AQ131"/>
    <mergeCell ref="AR127:AR131"/>
    <mergeCell ref="AS127:AS131"/>
    <mergeCell ref="AT127:AT131"/>
    <mergeCell ref="AP132:AP136"/>
    <mergeCell ref="AQ132:AQ136"/>
    <mergeCell ref="AR132:AR136"/>
    <mergeCell ref="AS132:AS136"/>
    <mergeCell ref="AT132:AT136"/>
    <mergeCell ref="AP137:AP141"/>
    <mergeCell ref="AQ137:AQ141"/>
    <mergeCell ref="AR137:AR141"/>
    <mergeCell ref="AS137:AS141"/>
    <mergeCell ref="AT137:AT141"/>
    <mergeCell ref="AP72:AP76"/>
    <mergeCell ref="AQ72:AQ76"/>
    <mergeCell ref="AR72:AR76"/>
    <mergeCell ref="AS72:AS76"/>
    <mergeCell ref="AT72:AT76"/>
    <mergeCell ref="AT87:AT91"/>
    <mergeCell ref="AP92:AP96"/>
    <mergeCell ref="AQ92:AQ96"/>
    <mergeCell ref="AR92:AR96"/>
    <mergeCell ref="AS92:AS96"/>
    <mergeCell ref="AT92:AT96"/>
    <mergeCell ref="AP97:AP101"/>
    <mergeCell ref="AQ97:AQ101"/>
    <mergeCell ref="AR97:AR101"/>
    <mergeCell ref="AS97:AS101"/>
    <mergeCell ref="AT97:AT101"/>
    <mergeCell ref="AP102:AP106"/>
    <mergeCell ref="AQ102:AQ106"/>
    <mergeCell ref="AR102:AR106"/>
    <mergeCell ref="AS102:AS106"/>
    <mergeCell ref="AT102:AT106"/>
    <mergeCell ref="AQ37:AQ41"/>
    <mergeCell ref="AR37:AR41"/>
    <mergeCell ref="AS37:AS41"/>
    <mergeCell ref="AT37:AT41"/>
    <mergeCell ref="AP42:AP46"/>
    <mergeCell ref="AQ42:AQ46"/>
    <mergeCell ref="AQ57:AQ61"/>
    <mergeCell ref="AR57:AR61"/>
    <mergeCell ref="AS57:AS61"/>
    <mergeCell ref="AT57:AT61"/>
    <mergeCell ref="AP62:AP66"/>
    <mergeCell ref="AQ62:AQ66"/>
    <mergeCell ref="AR62:AR66"/>
    <mergeCell ref="AS62:AS66"/>
    <mergeCell ref="AT62:AT66"/>
    <mergeCell ref="AP67:AP71"/>
    <mergeCell ref="AQ67:AQ71"/>
    <mergeCell ref="AR67:AR71"/>
    <mergeCell ref="AS67:AS71"/>
    <mergeCell ref="AT67:AT71"/>
    <mergeCell ref="AK247:AK251"/>
    <mergeCell ref="AG252:AG256"/>
    <mergeCell ref="AH252:AH256"/>
    <mergeCell ref="AI252:AI256"/>
    <mergeCell ref="AJ252:AJ256"/>
    <mergeCell ref="AK252:AK256"/>
    <mergeCell ref="AG257:AG261"/>
    <mergeCell ref="AH257:AH261"/>
    <mergeCell ref="AI257:AI261"/>
    <mergeCell ref="AJ257:AJ261"/>
    <mergeCell ref="AK257:AK261"/>
    <mergeCell ref="AP12:AP16"/>
    <mergeCell ref="AQ12:AQ16"/>
    <mergeCell ref="AR12:AR16"/>
    <mergeCell ref="AS12:AS16"/>
    <mergeCell ref="AT12:AT16"/>
    <mergeCell ref="AP22:AP26"/>
    <mergeCell ref="AQ22:AQ26"/>
    <mergeCell ref="AR22:AR26"/>
    <mergeCell ref="AS22:AS26"/>
    <mergeCell ref="AT22:AT26"/>
    <mergeCell ref="AP27:AP31"/>
    <mergeCell ref="AQ27:AQ31"/>
    <mergeCell ref="AR27:AR31"/>
    <mergeCell ref="AS27:AS31"/>
    <mergeCell ref="AT27:AT31"/>
    <mergeCell ref="AP32:AP36"/>
    <mergeCell ref="AQ32:AQ36"/>
    <mergeCell ref="AR32:AR36"/>
    <mergeCell ref="AS32:AS36"/>
    <mergeCell ref="AT32:AT36"/>
    <mergeCell ref="AP37:AP41"/>
    <mergeCell ref="AG217:AG221"/>
    <mergeCell ref="AH217:AH221"/>
    <mergeCell ref="AI217:AI221"/>
    <mergeCell ref="AJ217:AJ221"/>
    <mergeCell ref="AK217:AK221"/>
    <mergeCell ref="AG222:AG226"/>
    <mergeCell ref="AH222:AH226"/>
    <mergeCell ref="AI222:AI226"/>
    <mergeCell ref="AJ222:AJ226"/>
    <mergeCell ref="AK222:AK226"/>
    <mergeCell ref="AG227:AG231"/>
    <mergeCell ref="AH227:AH231"/>
    <mergeCell ref="AI227:AI231"/>
    <mergeCell ref="AJ227:AJ231"/>
    <mergeCell ref="AK227:AK231"/>
    <mergeCell ref="AG232:AG236"/>
    <mergeCell ref="AH232:AH236"/>
    <mergeCell ref="AI232:AI236"/>
    <mergeCell ref="AJ232:AJ236"/>
    <mergeCell ref="AK232:AK236"/>
    <mergeCell ref="AG197:AG201"/>
    <mergeCell ref="AH197:AH201"/>
    <mergeCell ref="AI197:AI201"/>
    <mergeCell ref="AJ197:AJ201"/>
    <mergeCell ref="AK197:AK201"/>
    <mergeCell ref="AG202:AG206"/>
    <mergeCell ref="AH202:AH206"/>
    <mergeCell ref="AI202:AI206"/>
    <mergeCell ref="AJ202:AJ206"/>
    <mergeCell ref="AK202:AK206"/>
    <mergeCell ref="AG207:AG211"/>
    <mergeCell ref="AH207:AH211"/>
    <mergeCell ref="AI207:AI211"/>
    <mergeCell ref="AJ207:AJ211"/>
    <mergeCell ref="AK207:AK211"/>
    <mergeCell ref="AG212:AG216"/>
    <mergeCell ref="AH212:AH216"/>
    <mergeCell ref="AI212:AI216"/>
    <mergeCell ref="AJ212:AJ216"/>
    <mergeCell ref="AK212:AK216"/>
    <mergeCell ref="AG177:AG181"/>
    <mergeCell ref="AH177:AH181"/>
    <mergeCell ref="AI177:AI181"/>
    <mergeCell ref="AJ177:AJ181"/>
    <mergeCell ref="AK177:AK181"/>
    <mergeCell ref="AG182:AG186"/>
    <mergeCell ref="AH182:AH186"/>
    <mergeCell ref="AI182:AI186"/>
    <mergeCell ref="AJ182:AJ186"/>
    <mergeCell ref="AK182:AK186"/>
    <mergeCell ref="AG187:AG191"/>
    <mergeCell ref="AH187:AH191"/>
    <mergeCell ref="AI187:AI191"/>
    <mergeCell ref="AJ187:AJ191"/>
    <mergeCell ref="AK187:AK191"/>
    <mergeCell ref="AG192:AG196"/>
    <mergeCell ref="AH192:AH196"/>
    <mergeCell ref="AI192:AI196"/>
    <mergeCell ref="AJ192:AJ196"/>
    <mergeCell ref="AK192:AK196"/>
    <mergeCell ref="AG157:AG161"/>
    <mergeCell ref="AH157:AH161"/>
    <mergeCell ref="AI157:AI161"/>
    <mergeCell ref="AJ157:AJ161"/>
    <mergeCell ref="AK157:AK161"/>
    <mergeCell ref="AG162:AG166"/>
    <mergeCell ref="AH162:AH166"/>
    <mergeCell ref="AI162:AI166"/>
    <mergeCell ref="AJ162:AJ166"/>
    <mergeCell ref="AK162:AK166"/>
    <mergeCell ref="AG167:AG171"/>
    <mergeCell ref="AH167:AH171"/>
    <mergeCell ref="AI167:AI171"/>
    <mergeCell ref="AJ167:AJ171"/>
    <mergeCell ref="AK167:AK171"/>
    <mergeCell ref="AG172:AG176"/>
    <mergeCell ref="AH172:AH176"/>
    <mergeCell ref="AI172:AI176"/>
    <mergeCell ref="AJ172:AJ176"/>
    <mergeCell ref="AK172:AK176"/>
    <mergeCell ref="AG137:AG141"/>
    <mergeCell ref="AH137:AH141"/>
    <mergeCell ref="AI137:AI141"/>
    <mergeCell ref="AJ137:AJ141"/>
    <mergeCell ref="AK137:AK141"/>
    <mergeCell ref="AG142:AG146"/>
    <mergeCell ref="AH142:AH146"/>
    <mergeCell ref="AI142:AI146"/>
    <mergeCell ref="AJ142:AJ146"/>
    <mergeCell ref="AK142:AK146"/>
    <mergeCell ref="AG147:AG151"/>
    <mergeCell ref="AH147:AH151"/>
    <mergeCell ref="AI147:AI151"/>
    <mergeCell ref="AJ147:AJ151"/>
    <mergeCell ref="AK147:AK151"/>
    <mergeCell ref="AG152:AG156"/>
    <mergeCell ref="AH152:AH156"/>
    <mergeCell ref="AI152:AI156"/>
    <mergeCell ref="AJ152:AJ156"/>
    <mergeCell ref="AK152:AK156"/>
    <mergeCell ref="AG117:AG121"/>
    <mergeCell ref="AH117:AH121"/>
    <mergeCell ref="AI117:AI121"/>
    <mergeCell ref="AJ117:AJ121"/>
    <mergeCell ref="AK117:AK121"/>
    <mergeCell ref="AG122:AG126"/>
    <mergeCell ref="AH122:AH126"/>
    <mergeCell ref="AI122:AI126"/>
    <mergeCell ref="AJ122:AJ126"/>
    <mergeCell ref="AK122:AK126"/>
    <mergeCell ref="AG127:AG131"/>
    <mergeCell ref="AH127:AH131"/>
    <mergeCell ref="AI127:AI131"/>
    <mergeCell ref="AJ127:AJ131"/>
    <mergeCell ref="AK127:AK131"/>
    <mergeCell ref="AG132:AG136"/>
    <mergeCell ref="AH132:AH136"/>
    <mergeCell ref="AI132:AI136"/>
    <mergeCell ref="AJ132:AJ136"/>
    <mergeCell ref="AK132:AK136"/>
    <mergeCell ref="AG97:AG101"/>
    <mergeCell ref="AH97:AH101"/>
    <mergeCell ref="AI97:AI101"/>
    <mergeCell ref="AJ97:AJ101"/>
    <mergeCell ref="AK97:AK101"/>
    <mergeCell ref="AG102:AG106"/>
    <mergeCell ref="AH102:AH106"/>
    <mergeCell ref="AI102:AI106"/>
    <mergeCell ref="AJ102:AJ106"/>
    <mergeCell ref="AK102:AK106"/>
    <mergeCell ref="AG107:AG111"/>
    <mergeCell ref="AH107:AH111"/>
    <mergeCell ref="AI107:AI111"/>
    <mergeCell ref="AJ107:AJ111"/>
    <mergeCell ref="AK107:AK111"/>
    <mergeCell ref="AG112:AG116"/>
    <mergeCell ref="AH112:AH116"/>
    <mergeCell ref="AI112:AI116"/>
    <mergeCell ref="AJ112:AJ116"/>
    <mergeCell ref="AK112:AK116"/>
    <mergeCell ref="AG77:AG81"/>
    <mergeCell ref="AH77:AH81"/>
    <mergeCell ref="AI77:AI81"/>
    <mergeCell ref="AJ77:AJ81"/>
    <mergeCell ref="AK77:AK81"/>
    <mergeCell ref="AG82:AG86"/>
    <mergeCell ref="AH82:AH86"/>
    <mergeCell ref="AI82:AI86"/>
    <mergeCell ref="AJ82:AJ86"/>
    <mergeCell ref="AK82:AK86"/>
    <mergeCell ref="AG87:AG91"/>
    <mergeCell ref="AH87:AH91"/>
    <mergeCell ref="AI87:AI91"/>
    <mergeCell ref="AJ87:AJ91"/>
    <mergeCell ref="AK87:AK91"/>
    <mergeCell ref="AG92:AG96"/>
    <mergeCell ref="AH92:AH96"/>
    <mergeCell ref="AI92:AI96"/>
    <mergeCell ref="AJ92:AJ96"/>
    <mergeCell ref="AK92:AK96"/>
    <mergeCell ref="AG52:AG56"/>
    <mergeCell ref="AH52:AH56"/>
    <mergeCell ref="AI52:AI56"/>
    <mergeCell ref="AJ52:AJ56"/>
    <mergeCell ref="AK52:AK56"/>
    <mergeCell ref="AG57:AG61"/>
    <mergeCell ref="AH57:AH61"/>
    <mergeCell ref="AI57:AI61"/>
    <mergeCell ref="AJ57:AJ61"/>
    <mergeCell ref="AK57:AK61"/>
    <mergeCell ref="AG62:AG66"/>
    <mergeCell ref="AH62:AH66"/>
    <mergeCell ref="AI62:AI66"/>
    <mergeCell ref="AJ62:AJ66"/>
    <mergeCell ref="AK62:AK66"/>
    <mergeCell ref="AG67:AG71"/>
    <mergeCell ref="AH67:AH71"/>
    <mergeCell ref="AI67:AI71"/>
    <mergeCell ref="AJ67:AJ71"/>
    <mergeCell ref="AK67:AK71"/>
    <mergeCell ref="AI32:AI36"/>
    <mergeCell ref="AJ32:AJ36"/>
    <mergeCell ref="AK32:AK36"/>
    <mergeCell ref="AG37:AG41"/>
    <mergeCell ref="AH37:AH41"/>
    <mergeCell ref="AI37:AI41"/>
    <mergeCell ref="AJ37:AJ41"/>
    <mergeCell ref="AK37:AK41"/>
    <mergeCell ref="AG42:AG46"/>
    <mergeCell ref="AH42:AH46"/>
    <mergeCell ref="AI42:AI46"/>
    <mergeCell ref="AJ42:AJ46"/>
    <mergeCell ref="AK42:AK46"/>
    <mergeCell ref="AG47:AG51"/>
    <mergeCell ref="AH47:AH51"/>
    <mergeCell ref="AI47:AI51"/>
    <mergeCell ref="AJ47:AJ51"/>
    <mergeCell ref="AK47:AK51"/>
    <mergeCell ref="A1:D1"/>
    <mergeCell ref="B3:D3"/>
    <mergeCell ref="A2:B2"/>
    <mergeCell ref="AY12:AY16"/>
    <mergeCell ref="AX12:AX16"/>
    <mergeCell ref="AC12:AC16"/>
    <mergeCell ref="AB12:AB16"/>
    <mergeCell ref="S12:S16"/>
    <mergeCell ref="AY17:AY21"/>
    <mergeCell ref="AX17:AX21"/>
    <mergeCell ref="AE17:AE21"/>
    <mergeCell ref="AD17:AD21"/>
    <mergeCell ref="AC17:AC21"/>
    <mergeCell ref="AB17:AB21"/>
    <mergeCell ref="S17:S21"/>
    <mergeCell ref="R17:R21"/>
    <mergeCell ref="AL17:AL21"/>
    <mergeCell ref="E17:E21"/>
    <mergeCell ref="AX1:AY1"/>
    <mergeCell ref="AY8:AY11"/>
    <mergeCell ref="AX8:AX11"/>
    <mergeCell ref="B12:B16"/>
    <mergeCell ref="A12:A16"/>
    <mergeCell ref="Q12:Q16"/>
    <mergeCell ref="P12:P16"/>
    <mergeCell ref="F12:F16"/>
    <mergeCell ref="E12:E16"/>
    <mergeCell ref="AD12:AD16"/>
    <mergeCell ref="D12:D16"/>
    <mergeCell ref="AG17:AG21"/>
    <mergeCell ref="AH17:AH21"/>
    <mergeCell ref="L12:L16"/>
    <mergeCell ref="D22:D26"/>
    <mergeCell ref="E22:E26"/>
    <mergeCell ref="F22:F26"/>
    <mergeCell ref="P22:P26"/>
    <mergeCell ref="Q22:Q26"/>
    <mergeCell ref="R22:R26"/>
    <mergeCell ref="S22:S26"/>
    <mergeCell ref="AB22:AB26"/>
    <mergeCell ref="AC22:AC26"/>
    <mergeCell ref="AD22:AD26"/>
    <mergeCell ref="AE22:AE26"/>
    <mergeCell ref="AL22:AL26"/>
    <mergeCell ref="A17:A21"/>
    <mergeCell ref="Q17:Q21"/>
    <mergeCell ref="P17:P21"/>
    <mergeCell ref="F17:F21"/>
    <mergeCell ref="D17:D21"/>
    <mergeCell ref="C17:C21"/>
    <mergeCell ref="B17:B21"/>
    <mergeCell ref="C22:C26"/>
    <mergeCell ref="J17:J21"/>
    <mergeCell ref="K17:K21"/>
    <mergeCell ref="O17:O21"/>
    <mergeCell ref="AI17:AI21"/>
    <mergeCell ref="AJ17:AJ21"/>
    <mergeCell ref="AK17:AK21"/>
    <mergeCell ref="AG22:AG26"/>
    <mergeCell ref="AH22:AH26"/>
    <mergeCell ref="AI22:AI26"/>
    <mergeCell ref="AJ22:AJ26"/>
    <mergeCell ref="AK22:AK26"/>
    <mergeCell ref="N17:N21"/>
    <mergeCell ref="C12:C16"/>
    <mergeCell ref="A32:A36"/>
    <mergeCell ref="B32:B36"/>
    <mergeCell ref="C32:C36"/>
    <mergeCell ref="D32:D36"/>
    <mergeCell ref="E32:E36"/>
    <mergeCell ref="AE27:AE31"/>
    <mergeCell ref="AL27:AL31"/>
    <mergeCell ref="AM27:AM31"/>
    <mergeCell ref="AX27:AX31"/>
    <mergeCell ref="AY27:AY31"/>
    <mergeCell ref="AM22:AM26"/>
    <mergeCell ref="AX22:AX26"/>
    <mergeCell ref="AY22:AY26"/>
    <mergeCell ref="A27:A31"/>
    <mergeCell ref="B27:B31"/>
    <mergeCell ref="C27:C31"/>
    <mergeCell ref="D27:D31"/>
    <mergeCell ref="E27:E31"/>
    <mergeCell ref="F27:F31"/>
    <mergeCell ref="P27:P31"/>
    <mergeCell ref="Q27:Q31"/>
    <mergeCell ref="R27:R31"/>
    <mergeCell ref="S27:S31"/>
    <mergeCell ref="AB27:AB31"/>
    <mergeCell ref="AC27:AC31"/>
    <mergeCell ref="AD27:AD31"/>
    <mergeCell ref="AN22:AN26"/>
    <mergeCell ref="AU22:AU26"/>
    <mergeCell ref="AV22:AV26"/>
    <mergeCell ref="A22:A26"/>
    <mergeCell ref="B22:B26"/>
    <mergeCell ref="Q42:Q46"/>
    <mergeCell ref="R42:R46"/>
    <mergeCell ref="S42:S46"/>
    <mergeCell ref="A42:A46"/>
    <mergeCell ref="B42:B46"/>
    <mergeCell ref="C42:C46"/>
    <mergeCell ref="D42:D46"/>
    <mergeCell ref="E42:E46"/>
    <mergeCell ref="AE37:AE41"/>
    <mergeCell ref="AL37:AL41"/>
    <mergeCell ref="AM37:AM41"/>
    <mergeCell ref="AX37:AX41"/>
    <mergeCell ref="AY37:AY41"/>
    <mergeCell ref="AM32:AM36"/>
    <mergeCell ref="AX32:AX36"/>
    <mergeCell ref="AY32:AY36"/>
    <mergeCell ref="A37:A41"/>
    <mergeCell ref="B37:B41"/>
    <mergeCell ref="C37:C41"/>
    <mergeCell ref="D37:D41"/>
    <mergeCell ref="E37:E41"/>
    <mergeCell ref="F37:F41"/>
    <mergeCell ref="P37:P41"/>
    <mergeCell ref="Q37:Q41"/>
    <mergeCell ref="R37:R41"/>
    <mergeCell ref="S37:S41"/>
    <mergeCell ref="AB37:AB41"/>
    <mergeCell ref="AC37:AC41"/>
    <mergeCell ref="AD37:AD41"/>
    <mergeCell ref="AB32:AB36"/>
    <mergeCell ref="AC32:AC36"/>
    <mergeCell ref="AD32:AD36"/>
    <mergeCell ref="B52:B56"/>
    <mergeCell ref="C52:C56"/>
    <mergeCell ref="D52:D56"/>
    <mergeCell ref="E52:E56"/>
    <mergeCell ref="AE47:AE51"/>
    <mergeCell ref="AL47:AL51"/>
    <mergeCell ref="AM47:AM51"/>
    <mergeCell ref="AX47:AX51"/>
    <mergeCell ref="AY47:AY51"/>
    <mergeCell ref="AM42:AM46"/>
    <mergeCell ref="AX42:AX46"/>
    <mergeCell ref="AY42:AY46"/>
    <mergeCell ref="A47:A51"/>
    <mergeCell ref="B47:B51"/>
    <mergeCell ref="C47:C51"/>
    <mergeCell ref="D47:D51"/>
    <mergeCell ref="E47:E51"/>
    <mergeCell ref="F47:F51"/>
    <mergeCell ref="P47:P51"/>
    <mergeCell ref="Q47:Q51"/>
    <mergeCell ref="R47:R51"/>
    <mergeCell ref="S47:S51"/>
    <mergeCell ref="AB47:AB51"/>
    <mergeCell ref="AC47:AC51"/>
    <mergeCell ref="AD47:AD51"/>
    <mergeCell ref="AB42:AB46"/>
    <mergeCell ref="AC42:AC46"/>
    <mergeCell ref="AD42:AD46"/>
    <mergeCell ref="AE42:AE46"/>
    <mergeCell ref="AL42:AL46"/>
    <mergeCell ref="F42:F46"/>
    <mergeCell ref="P42:P46"/>
    <mergeCell ref="AE57:AE61"/>
    <mergeCell ref="AL57:AL61"/>
    <mergeCell ref="AM57:AM61"/>
    <mergeCell ref="AX57:AX61"/>
    <mergeCell ref="AY57:AY61"/>
    <mergeCell ref="AM52:AM56"/>
    <mergeCell ref="AX52:AX56"/>
    <mergeCell ref="AY52:AY56"/>
    <mergeCell ref="A57:A61"/>
    <mergeCell ref="B57:B61"/>
    <mergeCell ref="C57:C61"/>
    <mergeCell ref="D57:D61"/>
    <mergeCell ref="E57:E61"/>
    <mergeCell ref="F57:F61"/>
    <mergeCell ref="P57:P61"/>
    <mergeCell ref="Q57:Q61"/>
    <mergeCell ref="R57:R61"/>
    <mergeCell ref="S57:S61"/>
    <mergeCell ref="AB57:AB61"/>
    <mergeCell ref="AC57:AC61"/>
    <mergeCell ref="AD57:AD61"/>
    <mergeCell ref="AB52:AB56"/>
    <mergeCell ref="AC52:AC56"/>
    <mergeCell ref="AD52:AD56"/>
    <mergeCell ref="AE52:AE56"/>
    <mergeCell ref="AL52:AL56"/>
    <mergeCell ref="F52:F56"/>
    <mergeCell ref="P52:P56"/>
    <mergeCell ref="Q52:Q56"/>
    <mergeCell ref="R52:R56"/>
    <mergeCell ref="S52:S56"/>
    <mergeCell ref="A52:A56"/>
    <mergeCell ref="AM62:AM66"/>
    <mergeCell ref="AX62:AX66"/>
    <mergeCell ref="AY62:AY66"/>
    <mergeCell ref="A67:A71"/>
    <mergeCell ref="B67:B71"/>
    <mergeCell ref="C67:C71"/>
    <mergeCell ref="D67:D71"/>
    <mergeCell ref="E67:E71"/>
    <mergeCell ref="F67:F71"/>
    <mergeCell ref="P67:P71"/>
    <mergeCell ref="Q67:Q71"/>
    <mergeCell ref="R67:R71"/>
    <mergeCell ref="S67:S71"/>
    <mergeCell ref="AB67:AB71"/>
    <mergeCell ref="AC67:AC71"/>
    <mergeCell ref="AD67:AD71"/>
    <mergeCell ref="AB62:AB66"/>
    <mergeCell ref="AC62:AC66"/>
    <mergeCell ref="AD62:AD66"/>
    <mergeCell ref="AE62:AE66"/>
    <mergeCell ref="AL62:AL66"/>
    <mergeCell ref="F62:F66"/>
    <mergeCell ref="P62:P66"/>
    <mergeCell ref="Q62:Q66"/>
    <mergeCell ref="R62:R66"/>
    <mergeCell ref="S62:S66"/>
    <mergeCell ref="A62:A66"/>
    <mergeCell ref="B62:B66"/>
    <mergeCell ref="C62:C66"/>
    <mergeCell ref="D62:D66"/>
    <mergeCell ref="E62:E66"/>
    <mergeCell ref="G62:G66"/>
    <mergeCell ref="AE72:AE76"/>
    <mergeCell ref="AL72:AL76"/>
    <mergeCell ref="F72:F76"/>
    <mergeCell ref="P72:P76"/>
    <mergeCell ref="Q72:Q76"/>
    <mergeCell ref="R72:R76"/>
    <mergeCell ref="S72:S76"/>
    <mergeCell ref="A72:A76"/>
    <mergeCell ref="B72:B76"/>
    <mergeCell ref="C72:C76"/>
    <mergeCell ref="D72:D76"/>
    <mergeCell ref="E72:E76"/>
    <mergeCell ref="AE67:AE71"/>
    <mergeCell ref="AL67:AL71"/>
    <mergeCell ref="AM67:AM71"/>
    <mergeCell ref="AX67:AX71"/>
    <mergeCell ref="AY67:AY71"/>
    <mergeCell ref="G72:G76"/>
    <mergeCell ref="H72:H76"/>
    <mergeCell ref="I72:I76"/>
    <mergeCell ref="J72:J76"/>
    <mergeCell ref="K72:K76"/>
    <mergeCell ref="O72:O76"/>
    <mergeCell ref="AG72:AG76"/>
    <mergeCell ref="AH72:AH76"/>
    <mergeCell ref="AI72:AI76"/>
    <mergeCell ref="AJ72:AJ76"/>
    <mergeCell ref="AK72:AK76"/>
    <mergeCell ref="L67:L71"/>
    <mergeCell ref="M67:M71"/>
    <mergeCell ref="N67:N71"/>
    <mergeCell ref="L72:L76"/>
    <mergeCell ref="Q82:Q86"/>
    <mergeCell ref="R82:R86"/>
    <mergeCell ref="S82:S86"/>
    <mergeCell ref="A82:A86"/>
    <mergeCell ref="B82:B86"/>
    <mergeCell ref="C82:C86"/>
    <mergeCell ref="D82:D86"/>
    <mergeCell ref="E82:E86"/>
    <mergeCell ref="AE77:AE81"/>
    <mergeCell ref="AL77:AL81"/>
    <mergeCell ref="AM77:AM81"/>
    <mergeCell ref="AX77:AX81"/>
    <mergeCell ref="AY77:AY81"/>
    <mergeCell ref="AM72:AM76"/>
    <mergeCell ref="AX72:AX76"/>
    <mergeCell ref="AY72:AY76"/>
    <mergeCell ref="A77:A81"/>
    <mergeCell ref="B77:B81"/>
    <mergeCell ref="C77:C81"/>
    <mergeCell ref="D77:D81"/>
    <mergeCell ref="E77:E81"/>
    <mergeCell ref="F77:F81"/>
    <mergeCell ref="P77:P81"/>
    <mergeCell ref="Q77:Q81"/>
    <mergeCell ref="R77:R81"/>
    <mergeCell ref="S77:S81"/>
    <mergeCell ref="AB77:AB81"/>
    <mergeCell ref="AC77:AC81"/>
    <mergeCell ref="AD77:AD81"/>
    <mergeCell ref="AB72:AB76"/>
    <mergeCell ref="AC72:AC76"/>
    <mergeCell ref="AD72:AD76"/>
    <mergeCell ref="B92:B96"/>
    <mergeCell ref="C92:C96"/>
    <mergeCell ref="D92:D96"/>
    <mergeCell ref="E92:E96"/>
    <mergeCell ref="AE87:AE91"/>
    <mergeCell ref="AL87:AL91"/>
    <mergeCell ref="AM87:AM91"/>
    <mergeCell ref="AX87:AX91"/>
    <mergeCell ref="AY87:AY91"/>
    <mergeCell ref="AM82:AM86"/>
    <mergeCell ref="AX82:AX86"/>
    <mergeCell ref="AY82:AY86"/>
    <mergeCell ref="A87:A91"/>
    <mergeCell ref="B87:B91"/>
    <mergeCell ref="C87:C91"/>
    <mergeCell ref="D87:D91"/>
    <mergeCell ref="E87:E91"/>
    <mergeCell ref="F87:F91"/>
    <mergeCell ref="P87:P91"/>
    <mergeCell ref="Q87:Q91"/>
    <mergeCell ref="R87:R91"/>
    <mergeCell ref="S87:S91"/>
    <mergeCell ref="AB87:AB91"/>
    <mergeCell ref="AC87:AC91"/>
    <mergeCell ref="AD87:AD91"/>
    <mergeCell ref="AB82:AB86"/>
    <mergeCell ref="AC82:AC86"/>
    <mergeCell ref="AD82:AD86"/>
    <mergeCell ref="AE82:AE86"/>
    <mergeCell ref="AL82:AL86"/>
    <mergeCell ref="F82:F86"/>
    <mergeCell ref="P82:P86"/>
    <mergeCell ref="AE97:AE101"/>
    <mergeCell ref="AL97:AL101"/>
    <mergeCell ref="AM97:AM101"/>
    <mergeCell ref="AX97:AX101"/>
    <mergeCell ref="AY97:AY101"/>
    <mergeCell ref="AM92:AM96"/>
    <mergeCell ref="AX92:AX96"/>
    <mergeCell ref="AY92:AY96"/>
    <mergeCell ref="A97:A101"/>
    <mergeCell ref="B97:B101"/>
    <mergeCell ref="C97:C101"/>
    <mergeCell ref="D97:D101"/>
    <mergeCell ref="E97:E101"/>
    <mergeCell ref="F97:F101"/>
    <mergeCell ref="P97:P101"/>
    <mergeCell ref="Q97:Q101"/>
    <mergeCell ref="R97:R101"/>
    <mergeCell ref="S97:S101"/>
    <mergeCell ref="AB97:AB101"/>
    <mergeCell ref="AC97:AC101"/>
    <mergeCell ref="AD97:AD101"/>
    <mergeCell ref="AB92:AB96"/>
    <mergeCell ref="AC92:AC96"/>
    <mergeCell ref="AD92:AD96"/>
    <mergeCell ref="AE92:AE96"/>
    <mergeCell ref="AL92:AL96"/>
    <mergeCell ref="F92:F96"/>
    <mergeCell ref="P92:P96"/>
    <mergeCell ref="Q92:Q96"/>
    <mergeCell ref="R92:R96"/>
    <mergeCell ref="S92:S96"/>
    <mergeCell ref="A92:A96"/>
    <mergeCell ref="AM102:AM106"/>
    <mergeCell ref="AX102:AX106"/>
    <mergeCell ref="AY102:AY106"/>
    <mergeCell ref="A107:A111"/>
    <mergeCell ref="B107:B111"/>
    <mergeCell ref="C107:C111"/>
    <mergeCell ref="D107:D111"/>
    <mergeCell ref="E107:E111"/>
    <mergeCell ref="F107:F111"/>
    <mergeCell ref="P107:P111"/>
    <mergeCell ref="Q107:Q111"/>
    <mergeCell ref="R107:R111"/>
    <mergeCell ref="S107:S111"/>
    <mergeCell ref="AB107:AB111"/>
    <mergeCell ref="AC107:AC111"/>
    <mergeCell ref="AD107:AD111"/>
    <mergeCell ref="AB102:AB106"/>
    <mergeCell ref="AC102:AC106"/>
    <mergeCell ref="AD102:AD106"/>
    <mergeCell ref="AE102:AE106"/>
    <mergeCell ref="AL102:AL106"/>
    <mergeCell ref="F102:F106"/>
    <mergeCell ref="P102:P106"/>
    <mergeCell ref="Q102:Q106"/>
    <mergeCell ref="R102:R106"/>
    <mergeCell ref="S102:S106"/>
    <mergeCell ref="A102:A106"/>
    <mergeCell ref="B102:B106"/>
    <mergeCell ref="C102:C106"/>
    <mergeCell ref="D102:D106"/>
    <mergeCell ref="E102:E106"/>
    <mergeCell ref="W107:W111"/>
    <mergeCell ref="AE112:AE116"/>
    <mergeCell ref="AL112:AL116"/>
    <mergeCell ref="F112:F116"/>
    <mergeCell ref="P112:P116"/>
    <mergeCell ref="Q112:Q116"/>
    <mergeCell ref="R112:R116"/>
    <mergeCell ref="S112:S116"/>
    <mergeCell ref="A112:A116"/>
    <mergeCell ref="B112:B116"/>
    <mergeCell ref="C112:C116"/>
    <mergeCell ref="D112:D116"/>
    <mergeCell ref="E112:E116"/>
    <mergeCell ref="AE107:AE111"/>
    <mergeCell ref="AL107:AL111"/>
    <mergeCell ref="AM107:AM111"/>
    <mergeCell ref="AX107:AX111"/>
    <mergeCell ref="AY107:AY111"/>
    <mergeCell ref="G107:G111"/>
    <mergeCell ref="H107:H111"/>
    <mergeCell ref="I107:I111"/>
    <mergeCell ref="J107:J111"/>
    <mergeCell ref="K107:K111"/>
    <mergeCell ref="O107:O111"/>
    <mergeCell ref="G112:G116"/>
    <mergeCell ref="H112:H116"/>
    <mergeCell ref="I112:I116"/>
    <mergeCell ref="J112:J116"/>
    <mergeCell ref="K112:K116"/>
    <mergeCell ref="O112:O116"/>
    <mergeCell ref="T107:T111"/>
    <mergeCell ref="U107:U111"/>
    <mergeCell ref="V107:V111"/>
    <mergeCell ref="Q122:Q126"/>
    <mergeCell ref="R122:R126"/>
    <mergeCell ref="S122:S126"/>
    <mergeCell ref="A122:A126"/>
    <mergeCell ref="B122:B126"/>
    <mergeCell ref="C122:C126"/>
    <mergeCell ref="D122:D126"/>
    <mergeCell ref="E122:E126"/>
    <mergeCell ref="AE117:AE121"/>
    <mergeCell ref="AL117:AL121"/>
    <mergeCell ref="AM117:AM121"/>
    <mergeCell ref="AX117:AX121"/>
    <mergeCell ref="AY117:AY121"/>
    <mergeCell ref="AM112:AM116"/>
    <mergeCell ref="AX112:AX116"/>
    <mergeCell ref="AY112:AY116"/>
    <mergeCell ref="A117:A121"/>
    <mergeCell ref="B117:B121"/>
    <mergeCell ref="C117:C121"/>
    <mergeCell ref="D117:D121"/>
    <mergeCell ref="E117:E121"/>
    <mergeCell ref="F117:F121"/>
    <mergeCell ref="P117:P121"/>
    <mergeCell ref="Q117:Q121"/>
    <mergeCell ref="R117:R121"/>
    <mergeCell ref="S117:S121"/>
    <mergeCell ref="AB117:AB121"/>
    <mergeCell ref="AC117:AC121"/>
    <mergeCell ref="AD117:AD121"/>
    <mergeCell ref="AB112:AB116"/>
    <mergeCell ref="AC112:AC116"/>
    <mergeCell ref="AD112:AD116"/>
    <mergeCell ref="B132:B136"/>
    <mergeCell ref="C132:C136"/>
    <mergeCell ref="D132:D136"/>
    <mergeCell ref="E132:E136"/>
    <mergeCell ref="AE127:AE131"/>
    <mergeCell ref="AL127:AL131"/>
    <mergeCell ref="AM127:AM131"/>
    <mergeCell ref="AX127:AX131"/>
    <mergeCell ref="AY127:AY131"/>
    <mergeCell ref="AM122:AM126"/>
    <mergeCell ref="AX122:AX126"/>
    <mergeCell ref="AY122:AY126"/>
    <mergeCell ref="A127:A131"/>
    <mergeCell ref="B127:B131"/>
    <mergeCell ref="C127:C131"/>
    <mergeCell ref="D127:D131"/>
    <mergeCell ref="E127:E131"/>
    <mergeCell ref="F127:F131"/>
    <mergeCell ref="P127:P131"/>
    <mergeCell ref="Q127:Q131"/>
    <mergeCell ref="R127:R131"/>
    <mergeCell ref="S127:S131"/>
    <mergeCell ref="AB127:AB131"/>
    <mergeCell ref="AC127:AC131"/>
    <mergeCell ref="AD127:AD131"/>
    <mergeCell ref="AB122:AB126"/>
    <mergeCell ref="AC122:AC126"/>
    <mergeCell ref="AD122:AD126"/>
    <mergeCell ref="AE122:AE126"/>
    <mergeCell ref="AL122:AL126"/>
    <mergeCell ref="F122:F126"/>
    <mergeCell ref="P122:P126"/>
    <mergeCell ref="AE137:AE141"/>
    <mergeCell ref="AL137:AL141"/>
    <mergeCell ref="AM137:AM141"/>
    <mergeCell ref="AX137:AX141"/>
    <mergeCell ref="AY137:AY141"/>
    <mergeCell ref="AM132:AM136"/>
    <mergeCell ref="AX132:AX136"/>
    <mergeCell ref="AY132:AY136"/>
    <mergeCell ref="A137:A141"/>
    <mergeCell ref="B137:B141"/>
    <mergeCell ref="C137:C141"/>
    <mergeCell ref="D137:D141"/>
    <mergeCell ref="E137:E141"/>
    <mergeCell ref="F137:F141"/>
    <mergeCell ref="P137:P141"/>
    <mergeCell ref="Q137:Q141"/>
    <mergeCell ref="R137:R141"/>
    <mergeCell ref="S137:S141"/>
    <mergeCell ref="AB137:AB141"/>
    <mergeCell ref="AC137:AC141"/>
    <mergeCell ref="AD137:AD141"/>
    <mergeCell ref="AB132:AB136"/>
    <mergeCell ref="AC132:AC136"/>
    <mergeCell ref="AD132:AD136"/>
    <mergeCell ref="AE132:AE136"/>
    <mergeCell ref="AL132:AL136"/>
    <mergeCell ref="F132:F136"/>
    <mergeCell ref="P132:P136"/>
    <mergeCell ref="Q132:Q136"/>
    <mergeCell ref="R132:R136"/>
    <mergeCell ref="S132:S136"/>
    <mergeCell ref="A132:A136"/>
    <mergeCell ref="AM142:AM146"/>
    <mergeCell ref="AX142:AX146"/>
    <mergeCell ref="AY142:AY146"/>
    <mergeCell ref="A147:A151"/>
    <mergeCell ref="B147:B151"/>
    <mergeCell ref="C147:C151"/>
    <mergeCell ref="D147:D151"/>
    <mergeCell ref="E147:E151"/>
    <mergeCell ref="F147:F151"/>
    <mergeCell ref="P147:P151"/>
    <mergeCell ref="Q147:Q151"/>
    <mergeCell ref="R147:R151"/>
    <mergeCell ref="S147:S151"/>
    <mergeCell ref="AB147:AB151"/>
    <mergeCell ref="AC147:AC151"/>
    <mergeCell ref="AD147:AD151"/>
    <mergeCell ref="AB142:AB146"/>
    <mergeCell ref="AC142:AC146"/>
    <mergeCell ref="AD142:AD146"/>
    <mergeCell ref="AE142:AE146"/>
    <mergeCell ref="AL142:AL146"/>
    <mergeCell ref="F142:F146"/>
    <mergeCell ref="P142:P146"/>
    <mergeCell ref="Q142:Q146"/>
    <mergeCell ref="R142:R146"/>
    <mergeCell ref="S142:S146"/>
    <mergeCell ref="A142:A146"/>
    <mergeCell ref="B142:B146"/>
    <mergeCell ref="C142:C146"/>
    <mergeCell ref="D142:D146"/>
    <mergeCell ref="E142:E146"/>
    <mergeCell ref="T142:T146"/>
    <mergeCell ref="AE152:AE156"/>
    <mergeCell ref="AL152:AL156"/>
    <mergeCell ref="F152:F156"/>
    <mergeCell ref="P152:P156"/>
    <mergeCell ref="Q152:Q156"/>
    <mergeCell ref="R152:R156"/>
    <mergeCell ref="S152:S156"/>
    <mergeCell ref="A152:A156"/>
    <mergeCell ref="B152:B156"/>
    <mergeCell ref="C152:C156"/>
    <mergeCell ref="D152:D156"/>
    <mergeCell ref="E152:E156"/>
    <mergeCell ref="AE147:AE151"/>
    <mergeCell ref="AL147:AL151"/>
    <mergeCell ref="AM147:AM151"/>
    <mergeCell ref="AX147:AX151"/>
    <mergeCell ref="AY147:AY151"/>
    <mergeCell ref="AN147:AN151"/>
    <mergeCell ref="AU147:AU151"/>
    <mergeCell ref="AV147:AV151"/>
    <mergeCell ref="AN152:AN156"/>
    <mergeCell ref="AU152:AU156"/>
    <mergeCell ref="AV152:AV156"/>
    <mergeCell ref="G147:G151"/>
    <mergeCell ref="H147:H151"/>
    <mergeCell ref="I147:I151"/>
    <mergeCell ref="J147:J151"/>
    <mergeCell ref="K147:K151"/>
    <mergeCell ref="O147:O151"/>
    <mergeCell ref="G152:G156"/>
    <mergeCell ref="H152:H156"/>
    <mergeCell ref="I152:I156"/>
    <mergeCell ref="Q162:Q166"/>
    <mergeCell ref="R162:R166"/>
    <mergeCell ref="S162:S166"/>
    <mergeCell ref="A162:A166"/>
    <mergeCell ref="B162:B166"/>
    <mergeCell ref="C162:C166"/>
    <mergeCell ref="D162:D166"/>
    <mergeCell ref="E162:E166"/>
    <mergeCell ref="AE157:AE161"/>
    <mergeCell ref="AL157:AL161"/>
    <mergeCell ref="AM157:AM161"/>
    <mergeCell ref="AX157:AX161"/>
    <mergeCell ref="AY157:AY161"/>
    <mergeCell ref="AM152:AM156"/>
    <mergeCell ref="AX152:AX156"/>
    <mergeCell ref="AY152:AY156"/>
    <mergeCell ref="A157:A161"/>
    <mergeCell ref="B157:B161"/>
    <mergeCell ref="C157:C161"/>
    <mergeCell ref="D157:D161"/>
    <mergeCell ref="E157:E161"/>
    <mergeCell ref="F157:F161"/>
    <mergeCell ref="P157:P161"/>
    <mergeCell ref="Q157:Q161"/>
    <mergeCell ref="R157:R161"/>
    <mergeCell ref="S157:S161"/>
    <mergeCell ref="AB157:AB161"/>
    <mergeCell ref="AC157:AC161"/>
    <mergeCell ref="AD157:AD161"/>
    <mergeCell ref="AB152:AB156"/>
    <mergeCell ref="AC152:AC156"/>
    <mergeCell ref="AD152:AD156"/>
    <mergeCell ref="B172:B176"/>
    <mergeCell ref="C172:C176"/>
    <mergeCell ref="D172:D176"/>
    <mergeCell ref="E172:E176"/>
    <mergeCell ref="AE167:AE171"/>
    <mergeCell ref="AL167:AL171"/>
    <mergeCell ref="AM167:AM171"/>
    <mergeCell ref="AX167:AX171"/>
    <mergeCell ref="AY167:AY171"/>
    <mergeCell ref="AM162:AM166"/>
    <mergeCell ref="AX162:AX166"/>
    <mergeCell ref="AY162:AY166"/>
    <mergeCell ref="A167:A171"/>
    <mergeCell ref="B167:B171"/>
    <mergeCell ref="C167:C171"/>
    <mergeCell ref="D167:D171"/>
    <mergeCell ref="E167:E171"/>
    <mergeCell ref="F167:F171"/>
    <mergeCell ref="P167:P171"/>
    <mergeCell ref="Q167:Q171"/>
    <mergeCell ref="R167:R171"/>
    <mergeCell ref="S167:S171"/>
    <mergeCell ref="AB167:AB171"/>
    <mergeCell ref="AC167:AC171"/>
    <mergeCell ref="AD167:AD171"/>
    <mergeCell ref="AB162:AB166"/>
    <mergeCell ref="AC162:AC166"/>
    <mergeCell ref="AD162:AD166"/>
    <mergeCell ref="AE162:AE166"/>
    <mergeCell ref="AL162:AL166"/>
    <mergeCell ref="F162:F166"/>
    <mergeCell ref="P162:P166"/>
    <mergeCell ref="AE177:AE181"/>
    <mergeCell ref="AL177:AL181"/>
    <mergeCell ref="AM177:AM181"/>
    <mergeCell ref="AX177:AX181"/>
    <mergeCell ref="AY177:AY181"/>
    <mergeCell ref="AM172:AM176"/>
    <mergeCell ref="AX172:AX176"/>
    <mergeCell ref="AY172:AY176"/>
    <mergeCell ref="A177:A181"/>
    <mergeCell ref="B177:B181"/>
    <mergeCell ref="C177:C181"/>
    <mergeCell ref="D177:D181"/>
    <mergeCell ref="E177:E181"/>
    <mergeCell ref="F177:F181"/>
    <mergeCell ref="P177:P181"/>
    <mergeCell ref="Q177:Q181"/>
    <mergeCell ref="R177:R181"/>
    <mergeCell ref="S177:S181"/>
    <mergeCell ref="AB177:AB181"/>
    <mergeCell ref="AC177:AC181"/>
    <mergeCell ref="AD177:AD181"/>
    <mergeCell ref="AB172:AB176"/>
    <mergeCell ref="AC172:AC176"/>
    <mergeCell ref="AD172:AD176"/>
    <mergeCell ref="AE172:AE176"/>
    <mergeCell ref="AL172:AL176"/>
    <mergeCell ref="F172:F176"/>
    <mergeCell ref="P172:P176"/>
    <mergeCell ref="Q172:Q176"/>
    <mergeCell ref="R172:R176"/>
    <mergeCell ref="S172:S176"/>
    <mergeCell ref="A172:A176"/>
    <mergeCell ref="AM182:AM186"/>
    <mergeCell ref="AX182:AX186"/>
    <mergeCell ref="AY182:AY186"/>
    <mergeCell ref="A187:A191"/>
    <mergeCell ref="B187:B191"/>
    <mergeCell ref="C187:C191"/>
    <mergeCell ref="D187:D191"/>
    <mergeCell ref="E187:E191"/>
    <mergeCell ref="F187:F191"/>
    <mergeCell ref="P187:P191"/>
    <mergeCell ref="Q187:Q191"/>
    <mergeCell ref="R187:R191"/>
    <mergeCell ref="S187:S191"/>
    <mergeCell ref="AB187:AB191"/>
    <mergeCell ref="AC187:AC191"/>
    <mergeCell ref="AD187:AD191"/>
    <mergeCell ref="AB182:AB186"/>
    <mergeCell ref="AC182:AC186"/>
    <mergeCell ref="AD182:AD186"/>
    <mergeCell ref="AE182:AE186"/>
    <mergeCell ref="AL182:AL186"/>
    <mergeCell ref="F182:F186"/>
    <mergeCell ref="P182:P186"/>
    <mergeCell ref="Q182:Q186"/>
    <mergeCell ref="R182:R186"/>
    <mergeCell ref="S182:S186"/>
    <mergeCell ref="A182:A186"/>
    <mergeCell ref="B182:B186"/>
    <mergeCell ref="C182:C186"/>
    <mergeCell ref="D182:D186"/>
    <mergeCell ref="E182:E186"/>
    <mergeCell ref="L182:L186"/>
    <mergeCell ref="B192:B196"/>
    <mergeCell ref="C192:C196"/>
    <mergeCell ref="D192:D196"/>
    <mergeCell ref="E192:E196"/>
    <mergeCell ref="AE187:AE191"/>
    <mergeCell ref="AL187:AL191"/>
    <mergeCell ref="AM187:AM191"/>
    <mergeCell ref="AX187:AX191"/>
    <mergeCell ref="AY187:AY191"/>
    <mergeCell ref="AN187:AN191"/>
    <mergeCell ref="AU187:AU191"/>
    <mergeCell ref="AV187:AV191"/>
    <mergeCell ref="G187:G191"/>
    <mergeCell ref="H187:H191"/>
    <mergeCell ref="I187:I191"/>
    <mergeCell ref="J187:J191"/>
    <mergeCell ref="K187:K191"/>
    <mergeCell ref="O187:O191"/>
    <mergeCell ref="G192:G196"/>
    <mergeCell ref="H192:H196"/>
    <mergeCell ref="I192:I196"/>
    <mergeCell ref="J192:J196"/>
    <mergeCell ref="K192:K196"/>
    <mergeCell ref="O192:O196"/>
    <mergeCell ref="T187:T191"/>
    <mergeCell ref="U187:U191"/>
    <mergeCell ref="V187:V191"/>
    <mergeCell ref="W187:W191"/>
    <mergeCell ref="X187:X191"/>
    <mergeCell ref="AA187:AA191"/>
    <mergeCell ref="T192:T196"/>
    <mergeCell ref="U192:U196"/>
    <mergeCell ref="AE197:AE201"/>
    <mergeCell ref="AL197:AL201"/>
    <mergeCell ref="AM197:AM201"/>
    <mergeCell ref="AX197:AX201"/>
    <mergeCell ref="AY197:AY201"/>
    <mergeCell ref="AM192:AM196"/>
    <mergeCell ref="AX192:AX196"/>
    <mergeCell ref="AY192:AY196"/>
    <mergeCell ref="A197:A201"/>
    <mergeCell ref="B197:B201"/>
    <mergeCell ref="C197:C201"/>
    <mergeCell ref="D197:D201"/>
    <mergeCell ref="E197:E201"/>
    <mergeCell ref="F197:F201"/>
    <mergeCell ref="P197:P201"/>
    <mergeCell ref="Q197:Q201"/>
    <mergeCell ref="R197:R201"/>
    <mergeCell ref="S197:S201"/>
    <mergeCell ref="AB197:AB201"/>
    <mergeCell ref="AC197:AC201"/>
    <mergeCell ref="AD197:AD201"/>
    <mergeCell ref="AB192:AB196"/>
    <mergeCell ref="AC192:AC196"/>
    <mergeCell ref="AD192:AD196"/>
    <mergeCell ref="AE192:AE196"/>
    <mergeCell ref="AL192:AL196"/>
    <mergeCell ref="F192:F196"/>
    <mergeCell ref="P192:P196"/>
    <mergeCell ref="Q192:Q196"/>
    <mergeCell ref="R192:R196"/>
    <mergeCell ref="S192:S196"/>
    <mergeCell ref="A192:A196"/>
    <mergeCell ref="AY207:AY211"/>
    <mergeCell ref="AM202:AM206"/>
    <mergeCell ref="AX202:AX206"/>
    <mergeCell ref="AY202:AY206"/>
    <mergeCell ref="A207:A211"/>
    <mergeCell ref="B207:B211"/>
    <mergeCell ref="C207:C211"/>
    <mergeCell ref="D207:D211"/>
    <mergeCell ref="E207:E211"/>
    <mergeCell ref="F207:F211"/>
    <mergeCell ref="P207:P211"/>
    <mergeCell ref="Q207:Q211"/>
    <mergeCell ref="R207:R211"/>
    <mergeCell ref="S207:S211"/>
    <mergeCell ref="AB207:AB211"/>
    <mergeCell ref="AC207:AC211"/>
    <mergeCell ref="AD207:AD211"/>
    <mergeCell ref="AB202:AB206"/>
    <mergeCell ref="AC202:AC206"/>
    <mergeCell ref="AD202:AD206"/>
    <mergeCell ref="AE202:AE206"/>
    <mergeCell ref="AL202:AL206"/>
    <mergeCell ref="F202:F206"/>
    <mergeCell ref="P202:P206"/>
    <mergeCell ref="Q202:Q206"/>
    <mergeCell ref="R202:R206"/>
    <mergeCell ref="S202:S206"/>
    <mergeCell ref="A202:A206"/>
    <mergeCell ref="B202:B206"/>
    <mergeCell ref="C202:C206"/>
    <mergeCell ref="D202:D206"/>
    <mergeCell ref="E202:E206"/>
    <mergeCell ref="C212:C216"/>
    <mergeCell ref="D212:D216"/>
    <mergeCell ref="E212:E216"/>
    <mergeCell ref="AE207:AE211"/>
    <mergeCell ref="AL207:AL211"/>
    <mergeCell ref="AM207:AM211"/>
    <mergeCell ref="AX207:AX211"/>
    <mergeCell ref="AN207:AN211"/>
    <mergeCell ref="AU207:AU211"/>
    <mergeCell ref="AV207:AV211"/>
    <mergeCell ref="AN212:AN216"/>
    <mergeCell ref="AU212:AU216"/>
    <mergeCell ref="AV212:AV216"/>
    <mergeCell ref="H212:H216"/>
    <mergeCell ref="I212:I216"/>
    <mergeCell ref="J212:J216"/>
    <mergeCell ref="K212:K216"/>
    <mergeCell ref="O212:O216"/>
    <mergeCell ref="T212:T216"/>
    <mergeCell ref="U212:U216"/>
    <mergeCell ref="V212:V216"/>
    <mergeCell ref="W212:W216"/>
    <mergeCell ref="AP212:AP216"/>
    <mergeCell ref="AP207:AP211"/>
    <mergeCell ref="AQ207:AQ211"/>
    <mergeCell ref="AR207:AR211"/>
    <mergeCell ref="AS207:AS211"/>
    <mergeCell ref="AT207:AT211"/>
    <mergeCell ref="AQ212:AQ216"/>
    <mergeCell ref="AR212:AR216"/>
    <mergeCell ref="AS212:AS216"/>
    <mergeCell ref="AT212:AT216"/>
    <mergeCell ref="AE217:AE221"/>
    <mergeCell ref="AL217:AL221"/>
    <mergeCell ref="AM217:AM221"/>
    <mergeCell ref="AX217:AX221"/>
    <mergeCell ref="AY217:AY221"/>
    <mergeCell ref="AM212:AM216"/>
    <mergeCell ref="AX212:AX216"/>
    <mergeCell ref="AY212:AY216"/>
    <mergeCell ref="A217:A221"/>
    <mergeCell ref="B217:B221"/>
    <mergeCell ref="C217:C221"/>
    <mergeCell ref="D217:D221"/>
    <mergeCell ref="E217:E221"/>
    <mergeCell ref="F217:F221"/>
    <mergeCell ref="P217:P221"/>
    <mergeCell ref="Q217:Q221"/>
    <mergeCell ref="R217:R221"/>
    <mergeCell ref="S217:S221"/>
    <mergeCell ref="AB217:AB221"/>
    <mergeCell ref="AC217:AC221"/>
    <mergeCell ref="AD217:AD221"/>
    <mergeCell ref="AB212:AB216"/>
    <mergeCell ref="AC212:AC216"/>
    <mergeCell ref="AE212:AE216"/>
    <mergeCell ref="AL212:AL216"/>
    <mergeCell ref="F212:F216"/>
    <mergeCell ref="P212:P216"/>
    <mergeCell ref="Q212:Q216"/>
    <mergeCell ref="R212:R216"/>
    <mergeCell ref="S212:S216"/>
    <mergeCell ref="A212:A216"/>
    <mergeCell ref="B212:B216"/>
    <mergeCell ref="A227:A231"/>
    <mergeCell ref="B227:B231"/>
    <mergeCell ref="C227:C231"/>
    <mergeCell ref="D227:D231"/>
    <mergeCell ref="E227:E231"/>
    <mergeCell ref="F227:F231"/>
    <mergeCell ref="P227:P231"/>
    <mergeCell ref="Q227:Q231"/>
    <mergeCell ref="R227:R231"/>
    <mergeCell ref="S227:S231"/>
    <mergeCell ref="AB227:AB231"/>
    <mergeCell ref="AC227:AC231"/>
    <mergeCell ref="AD227:AD231"/>
    <mergeCell ref="AB222:AB226"/>
    <mergeCell ref="AC222:AC226"/>
    <mergeCell ref="AD222:AD226"/>
    <mergeCell ref="P222:P226"/>
    <mergeCell ref="Q222:Q226"/>
    <mergeCell ref="R222:R226"/>
    <mergeCell ref="S222:S226"/>
    <mergeCell ref="A222:A226"/>
    <mergeCell ref="B222:B226"/>
    <mergeCell ref="C222:C226"/>
    <mergeCell ref="D222:D226"/>
    <mergeCell ref="E222:E226"/>
    <mergeCell ref="V227:V231"/>
    <mergeCell ref="W227:W231"/>
    <mergeCell ref="X227:X231"/>
    <mergeCell ref="AA227:AA231"/>
    <mergeCell ref="E232:E236"/>
    <mergeCell ref="AY227:AY231"/>
    <mergeCell ref="G227:G231"/>
    <mergeCell ref="H227:H231"/>
    <mergeCell ref="I227:I231"/>
    <mergeCell ref="J227:J231"/>
    <mergeCell ref="K227:K231"/>
    <mergeCell ref="O227:O231"/>
    <mergeCell ref="G232:G236"/>
    <mergeCell ref="H232:H236"/>
    <mergeCell ref="I232:I236"/>
    <mergeCell ref="J232:J236"/>
    <mergeCell ref="K232:K236"/>
    <mergeCell ref="O232:O236"/>
    <mergeCell ref="AM222:AM226"/>
    <mergeCell ref="AX222:AX226"/>
    <mergeCell ref="AY222:AY226"/>
    <mergeCell ref="F222:F226"/>
    <mergeCell ref="AN232:AN236"/>
    <mergeCell ref="AU232:AU236"/>
    <mergeCell ref="AV232:AV236"/>
    <mergeCell ref="L227:L231"/>
    <mergeCell ref="M227:M231"/>
    <mergeCell ref="N227:N231"/>
    <mergeCell ref="L232:L236"/>
    <mergeCell ref="M232:M236"/>
    <mergeCell ref="N232:N236"/>
    <mergeCell ref="W222:W226"/>
    <mergeCell ref="X222:X226"/>
    <mergeCell ref="AA222:AA226"/>
    <mergeCell ref="T227:T231"/>
    <mergeCell ref="U227:U231"/>
    <mergeCell ref="E242:E246"/>
    <mergeCell ref="AY237:AY241"/>
    <mergeCell ref="AM232:AM236"/>
    <mergeCell ref="AX232:AX236"/>
    <mergeCell ref="AY232:AY236"/>
    <mergeCell ref="A237:A241"/>
    <mergeCell ref="B237:B241"/>
    <mergeCell ref="C237:C241"/>
    <mergeCell ref="D237:D241"/>
    <mergeCell ref="E237:E241"/>
    <mergeCell ref="F237:F241"/>
    <mergeCell ref="P237:P241"/>
    <mergeCell ref="Q237:Q241"/>
    <mergeCell ref="R237:R241"/>
    <mergeCell ref="S237:S241"/>
    <mergeCell ref="AB237:AB241"/>
    <mergeCell ref="AC237:AC241"/>
    <mergeCell ref="AD237:AD241"/>
    <mergeCell ref="AB232:AB236"/>
    <mergeCell ref="AC232:AC236"/>
    <mergeCell ref="AD232:AD236"/>
    <mergeCell ref="AE232:AE236"/>
    <mergeCell ref="AL232:AL236"/>
    <mergeCell ref="F232:F236"/>
    <mergeCell ref="P232:P236"/>
    <mergeCell ref="Q232:Q236"/>
    <mergeCell ref="R232:R236"/>
    <mergeCell ref="S232:S236"/>
    <mergeCell ref="A232:A236"/>
    <mergeCell ref="B232:B236"/>
    <mergeCell ref="C232:C236"/>
    <mergeCell ref="D232:D236"/>
    <mergeCell ref="E252:E256"/>
    <mergeCell ref="AY247:AY251"/>
    <mergeCell ref="AM242:AM246"/>
    <mergeCell ref="AX242:AX246"/>
    <mergeCell ref="AY242:AY246"/>
    <mergeCell ref="A247:A251"/>
    <mergeCell ref="B247:B251"/>
    <mergeCell ref="C247:C251"/>
    <mergeCell ref="D247:D251"/>
    <mergeCell ref="E247:E251"/>
    <mergeCell ref="F247:F251"/>
    <mergeCell ref="P247:P251"/>
    <mergeCell ref="Q247:Q251"/>
    <mergeCell ref="R247:R251"/>
    <mergeCell ref="S247:S251"/>
    <mergeCell ref="AB247:AB251"/>
    <mergeCell ref="AC247:AC251"/>
    <mergeCell ref="AD247:AD251"/>
    <mergeCell ref="AB242:AB246"/>
    <mergeCell ref="AC242:AC246"/>
    <mergeCell ref="AD242:AD246"/>
    <mergeCell ref="AE242:AE246"/>
    <mergeCell ref="AL242:AL246"/>
    <mergeCell ref="F242:F246"/>
    <mergeCell ref="P242:P246"/>
    <mergeCell ref="Q242:Q246"/>
    <mergeCell ref="R242:R246"/>
    <mergeCell ref="S242:S246"/>
    <mergeCell ref="A242:A246"/>
    <mergeCell ref="B242:B246"/>
    <mergeCell ref="C242:C246"/>
    <mergeCell ref="D242:D246"/>
    <mergeCell ref="AY257:AY261"/>
    <mergeCell ref="AM252:AM256"/>
    <mergeCell ref="AX252:AX256"/>
    <mergeCell ref="AY252:AY256"/>
    <mergeCell ref="A257:A261"/>
    <mergeCell ref="B257:B261"/>
    <mergeCell ref="C257:C261"/>
    <mergeCell ref="D257:D261"/>
    <mergeCell ref="E257:E261"/>
    <mergeCell ref="F257:F261"/>
    <mergeCell ref="P257:P261"/>
    <mergeCell ref="Q257:Q261"/>
    <mergeCell ref="R257:R261"/>
    <mergeCell ref="S257:S261"/>
    <mergeCell ref="AB257:AB261"/>
    <mergeCell ref="AC257:AC261"/>
    <mergeCell ref="AD257:AD261"/>
    <mergeCell ref="AB252:AB256"/>
    <mergeCell ref="AC252:AC256"/>
    <mergeCell ref="AD252:AD256"/>
    <mergeCell ref="AE252:AE256"/>
    <mergeCell ref="AL252:AL256"/>
    <mergeCell ref="F252:F256"/>
    <mergeCell ref="P252:P256"/>
    <mergeCell ref="Q252:Q256"/>
    <mergeCell ref="R252:R256"/>
    <mergeCell ref="S252:S256"/>
    <mergeCell ref="A252:A256"/>
    <mergeCell ref="B252:B256"/>
    <mergeCell ref="C252:C256"/>
    <mergeCell ref="D252:D256"/>
    <mergeCell ref="AE257:AE261"/>
    <mergeCell ref="AL257:AL261"/>
    <mergeCell ref="AM257:AM261"/>
    <mergeCell ref="AX257:AX261"/>
    <mergeCell ref="AE247:AE251"/>
    <mergeCell ref="AL247:AL251"/>
    <mergeCell ref="AM247:AM251"/>
    <mergeCell ref="AX247:AX251"/>
    <mergeCell ref="AE237:AE241"/>
    <mergeCell ref="AL237:AL241"/>
    <mergeCell ref="AM237:AM241"/>
    <mergeCell ref="AX237:AX241"/>
    <mergeCell ref="AE227:AE231"/>
    <mergeCell ref="AL227:AL231"/>
    <mergeCell ref="AM227:AM231"/>
    <mergeCell ref="AX227:AX231"/>
    <mergeCell ref="AE222:AE226"/>
    <mergeCell ref="AL222:AL226"/>
    <mergeCell ref="AG237:AG241"/>
    <mergeCell ref="AH237:AH241"/>
    <mergeCell ref="AI237:AI241"/>
    <mergeCell ref="AJ237:AJ241"/>
    <mergeCell ref="AK237:AK241"/>
    <mergeCell ref="AG242:AG246"/>
    <mergeCell ref="AH242:AH246"/>
    <mergeCell ref="AI242:AI246"/>
    <mergeCell ref="AJ242:AJ246"/>
    <mergeCell ref="AK242:AK246"/>
    <mergeCell ref="AG247:AG251"/>
    <mergeCell ref="AH247:AH251"/>
    <mergeCell ref="AI247:AI251"/>
    <mergeCell ref="AJ247:AJ251"/>
    <mergeCell ref="AV227:AV231"/>
    <mergeCell ref="AE32:AE36"/>
    <mergeCell ref="AL32:AL36"/>
    <mergeCell ref="AP17:AP21"/>
    <mergeCell ref="AQ17:AQ21"/>
    <mergeCell ref="AR17:AR21"/>
    <mergeCell ref="AS17:AS21"/>
    <mergeCell ref="AT17:AT21"/>
    <mergeCell ref="AG12:AG16"/>
    <mergeCell ref="AH12:AH16"/>
    <mergeCell ref="AI12:AI16"/>
    <mergeCell ref="AJ12:AJ16"/>
    <mergeCell ref="AK12:AK16"/>
    <mergeCell ref="AG27:AG31"/>
    <mergeCell ref="AH27:AH31"/>
    <mergeCell ref="AI27:AI31"/>
    <mergeCell ref="AJ27:AJ31"/>
    <mergeCell ref="F32:F36"/>
    <mergeCell ref="P32:P36"/>
    <mergeCell ref="Q32:Q36"/>
    <mergeCell ref="R32:R36"/>
    <mergeCell ref="S32:S36"/>
    <mergeCell ref="R12:R16"/>
    <mergeCell ref="AM12:AM16"/>
    <mergeCell ref="AL12:AL16"/>
    <mergeCell ref="AE12:AE16"/>
    <mergeCell ref="AM17:AM21"/>
    <mergeCell ref="G17:G21"/>
    <mergeCell ref="H17:H21"/>
    <mergeCell ref="I17:I21"/>
    <mergeCell ref="AK27:AK31"/>
    <mergeCell ref="AG32:AG36"/>
    <mergeCell ref="AH32:AH36"/>
    <mergeCell ref="AN57:AN61"/>
    <mergeCell ref="AU57:AU61"/>
    <mergeCell ref="AV57:AV61"/>
    <mergeCell ref="AN62:AN66"/>
    <mergeCell ref="AU62:AU66"/>
    <mergeCell ref="AV62:AV66"/>
    <mergeCell ref="AN67:AN71"/>
    <mergeCell ref="AU67:AU71"/>
    <mergeCell ref="AV67:AV71"/>
    <mergeCell ref="AN42:AN46"/>
    <mergeCell ref="AU42:AU46"/>
    <mergeCell ref="AV42:AV46"/>
    <mergeCell ref="AN47:AN51"/>
    <mergeCell ref="AU47:AU51"/>
    <mergeCell ref="AV47:AV51"/>
    <mergeCell ref="AN52:AN56"/>
    <mergeCell ref="AU52:AU56"/>
    <mergeCell ref="AV52:AV56"/>
    <mergeCell ref="AR42:AR46"/>
    <mergeCell ref="AS42:AS46"/>
    <mergeCell ref="AT42:AT46"/>
    <mergeCell ref="AP47:AP51"/>
    <mergeCell ref="AQ47:AQ51"/>
    <mergeCell ref="AR47:AR51"/>
    <mergeCell ref="AS47:AS51"/>
    <mergeCell ref="AT47:AT51"/>
    <mergeCell ref="AP52:AP56"/>
    <mergeCell ref="AQ52:AQ56"/>
    <mergeCell ref="AR52:AR56"/>
    <mergeCell ref="AS52:AS56"/>
    <mergeCell ref="AT52:AT56"/>
    <mergeCell ref="AP57:AP61"/>
    <mergeCell ref="AN87:AN91"/>
    <mergeCell ref="AU87:AU91"/>
    <mergeCell ref="AV87:AV91"/>
    <mergeCell ref="AN92:AN96"/>
    <mergeCell ref="AU92:AU96"/>
    <mergeCell ref="AV92:AV96"/>
    <mergeCell ref="AN97:AN101"/>
    <mergeCell ref="AU97:AU101"/>
    <mergeCell ref="AV97:AV101"/>
    <mergeCell ref="AN72:AN76"/>
    <mergeCell ref="AU72:AU76"/>
    <mergeCell ref="AV72:AV76"/>
    <mergeCell ref="AN77:AN81"/>
    <mergeCell ref="AU77:AU81"/>
    <mergeCell ref="AV77:AV81"/>
    <mergeCell ref="AN82:AN86"/>
    <mergeCell ref="AU82:AU86"/>
    <mergeCell ref="AV82:AV86"/>
    <mergeCell ref="AP77:AP81"/>
    <mergeCell ref="AQ77:AQ81"/>
    <mergeCell ref="AR77:AR81"/>
    <mergeCell ref="AS77:AS81"/>
    <mergeCell ref="AT77:AT81"/>
    <mergeCell ref="AP82:AP86"/>
    <mergeCell ref="AQ82:AQ86"/>
    <mergeCell ref="AR82:AR86"/>
    <mergeCell ref="AS82:AS86"/>
    <mergeCell ref="AT82:AT86"/>
    <mergeCell ref="AP87:AP91"/>
    <mergeCell ref="AQ87:AQ91"/>
    <mergeCell ref="AR87:AR91"/>
    <mergeCell ref="AS87:AS91"/>
    <mergeCell ref="AN117:AN121"/>
    <mergeCell ref="AU117:AU121"/>
    <mergeCell ref="AV117:AV121"/>
    <mergeCell ref="AN122:AN126"/>
    <mergeCell ref="AU122:AU126"/>
    <mergeCell ref="AV122:AV126"/>
    <mergeCell ref="AN127:AN131"/>
    <mergeCell ref="AU127:AU131"/>
    <mergeCell ref="AV127:AV131"/>
    <mergeCell ref="AN102:AN106"/>
    <mergeCell ref="AU102:AU106"/>
    <mergeCell ref="AV102:AV106"/>
    <mergeCell ref="AN107:AN111"/>
    <mergeCell ref="AU107:AU111"/>
    <mergeCell ref="AV107:AV111"/>
    <mergeCell ref="AN112:AN116"/>
    <mergeCell ref="AU112:AU116"/>
    <mergeCell ref="AV112:AV116"/>
    <mergeCell ref="AP112:AP116"/>
    <mergeCell ref="AQ112:AQ116"/>
    <mergeCell ref="AR112:AR116"/>
    <mergeCell ref="AS112:AS116"/>
    <mergeCell ref="AT112:AT116"/>
    <mergeCell ref="AP117:AP121"/>
    <mergeCell ref="AQ117:AQ121"/>
    <mergeCell ref="AR117:AR121"/>
    <mergeCell ref="AS117:AS121"/>
    <mergeCell ref="AT117:AT121"/>
    <mergeCell ref="AP122:AP126"/>
    <mergeCell ref="AQ122:AQ126"/>
    <mergeCell ref="AR122:AR126"/>
    <mergeCell ref="AS122:AS126"/>
    <mergeCell ref="AN157:AN161"/>
    <mergeCell ref="AU157:AU161"/>
    <mergeCell ref="AV157:AV161"/>
    <mergeCell ref="AN132:AN136"/>
    <mergeCell ref="AU132:AU136"/>
    <mergeCell ref="AV132:AV136"/>
    <mergeCell ref="AN137:AN141"/>
    <mergeCell ref="AU137:AU141"/>
    <mergeCell ref="AV137:AV141"/>
    <mergeCell ref="AN142:AN146"/>
    <mergeCell ref="AU142:AU146"/>
    <mergeCell ref="AV142:AV146"/>
    <mergeCell ref="AN177:AN181"/>
    <mergeCell ref="AU177:AU181"/>
    <mergeCell ref="AV177:AV181"/>
    <mergeCell ref="AN182:AN186"/>
    <mergeCell ref="AU182:AU186"/>
    <mergeCell ref="AV182:AV186"/>
    <mergeCell ref="AN162:AN166"/>
    <mergeCell ref="AU162:AU166"/>
    <mergeCell ref="AV162:AV166"/>
    <mergeCell ref="AN167:AN171"/>
    <mergeCell ref="AU167:AU171"/>
    <mergeCell ref="AV167:AV171"/>
    <mergeCell ref="AN172:AN176"/>
    <mergeCell ref="AU172:AU176"/>
    <mergeCell ref="AV172:AV176"/>
    <mergeCell ref="AP147:AP151"/>
    <mergeCell ref="AQ147:AQ151"/>
    <mergeCell ref="AR147:AR151"/>
    <mergeCell ref="AS147:AS151"/>
    <mergeCell ref="AT147:AT151"/>
    <mergeCell ref="AN217:AN221"/>
    <mergeCell ref="AU217:AU221"/>
    <mergeCell ref="AV217:AV221"/>
    <mergeCell ref="AN192:AN196"/>
    <mergeCell ref="AU192:AU196"/>
    <mergeCell ref="AV192:AV196"/>
    <mergeCell ref="AN197:AN201"/>
    <mergeCell ref="AU197:AU201"/>
    <mergeCell ref="AV197:AV201"/>
    <mergeCell ref="AN202:AN206"/>
    <mergeCell ref="AU202:AU206"/>
    <mergeCell ref="AV202:AV206"/>
    <mergeCell ref="AN252:AN256"/>
    <mergeCell ref="AU252:AU256"/>
    <mergeCell ref="AV252:AV256"/>
    <mergeCell ref="AN257:AN261"/>
    <mergeCell ref="AU257:AU261"/>
    <mergeCell ref="AV257:AV261"/>
    <mergeCell ref="AN237:AN241"/>
    <mergeCell ref="AU237:AU241"/>
    <mergeCell ref="AV237:AV241"/>
    <mergeCell ref="AN242:AN246"/>
    <mergeCell ref="AU242:AU246"/>
    <mergeCell ref="AV242:AV246"/>
    <mergeCell ref="AN247:AN251"/>
    <mergeCell ref="AU247:AU251"/>
    <mergeCell ref="AV247:AV251"/>
    <mergeCell ref="AN222:AN226"/>
    <mergeCell ref="AU222:AU226"/>
    <mergeCell ref="AV222:AV226"/>
    <mergeCell ref="AN227:AN231"/>
    <mergeCell ref="AU227:AU231"/>
    <mergeCell ref="G12:G16"/>
    <mergeCell ref="H12:H16"/>
    <mergeCell ref="I12:I16"/>
    <mergeCell ref="J12:J16"/>
    <mergeCell ref="K12:K16"/>
    <mergeCell ref="O12:O16"/>
    <mergeCell ref="G22:G26"/>
    <mergeCell ref="H22:H26"/>
    <mergeCell ref="I22:I26"/>
    <mergeCell ref="J22:J26"/>
    <mergeCell ref="K22:K26"/>
    <mergeCell ref="O22:O26"/>
    <mergeCell ref="G27:G31"/>
    <mergeCell ref="H27:H31"/>
    <mergeCell ref="I27:I31"/>
    <mergeCell ref="J27:J31"/>
    <mergeCell ref="K27:K31"/>
    <mergeCell ref="O27:O31"/>
    <mergeCell ref="M17:M21"/>
    <mergeCell ref="L17:L21"/>
    <mergeCell ref="N12:N16"/>
    <mergeCell ref="M12:M16"/>
    <mergeCell ref="L22:L26"/>
    <mergeCell ref="M22:M26"/>
    <mergeCell ref="N22:N26"/>
    <mergeCell ref="L27:L31"/>
    <mergeCell ref="M27:M31"/>
    <mergeCell ref="N27:N31"/>
    <mergeCell ref="G32:G36"/>
    <mergeCell ref="H32:H36"/>
    <mergeCell ref="I32:I36"/>
    <mergeCell ref="J32:J36"/>
    <mergeCell ref="K32:K36"/>
    <mergeCell ref="O32:O36"/>
    <mergeCell ref="G37:G41"/>
    <mergeCell ref="H37:H41"/>
    <mergeCell ref="I37:I41"/>
    <mergeCell ref="J37:J41"/>
    <mergeCell ref="K37:K41"/>
    <mergeCell ref="O37:O41"/>
    <mergeCell ref="G42:G46"/>
    <mergeCell ref="H42:H46"/>
    <mergeCell ref="I42:I46"/>
    <mergeCell ref="J42:J46"/>
    <mergeCell ref="K42:K46"/>
    <mergeCell ref="O42:O46"/>
    <mergeCell ref="L32:L36"/>
    <mergeCell ref="M32:M36"/>
    <mergeCell ref="N32:N36"/>
    <mergeCell ref="L37:L41"/>
    <mergeCell ref="M37:M41"/>
    <mergeCell ref="N37:N41"/>
    <mergeCell ref="G47:G51"/>
    <mergeCell ref="H47:H51"/>
    <mergeCell ref="I47:I51"/>
    <mergeCell ref="J47:J51"/>
    <mergeCell ref="K47:K51"/>
    <mergeCell ref="O47:O51"/>
    <mergeCell ref="G52:G56"/>
    <mergeCell ref="H52:H56"/>
    <mergeCell ref="I52:I56"/>
    <mergeCell ref="J52:J56"/>
    <mergeCell ref="K52:K56"/>
    <mergeCell ref="O52:O56"/>
    <mergeCell ref="L42:L46"/>
    <mergeCell ref="M42:M46"/>
    <mergeCell ref="N42:N46"/>
    <mergeCell ref="L47:L51"/>
    <mergeCell ref="M47:M51"/>
    <mergeCell ref="N47:N51"/>
    <mergeCell ref="L52:L56"/>
    <mergeCell ref="M52:M56"/>
    <mergeCell ref="N52:N56"/>
    <mergeCell ref="G57:G61"/>
    <mergeCell ref="H57:H61"/>
    <mergeCell ref="I57:I61"/>
    <mergeCell ref="J57:J61"/>
    <mergeCell ref="K57:K61"/>
    <mergeCell ref="O57:O61"/>
    <mergeCell ref="H62:H66"/>
    <mergeCell ref="I62:I66"/>
    <mergeCell ref="J62:J66"/>
    <mergeCell ref="K62:K66"/>
    <mergeCell ref="O62:O66"/>
    <mergeCell ref="G67:G71"/>
    <mergeCell ref="H67:H71"/>
    <mergeCell ref="I67:I71"/>
    <mergeCell ref="J67:J71"/>
    <mergeCell ref="K67:K71"/>
    <mergeCell ref="O67:O71"/>
    <mergeCell ref="L57:L61"/>
    <mergeCell ref="M57:M61"/>
    <mergeCell ref="N57:N61"/>
    <mergeCell ref="L62:L66"/>
    <mergeCell ref="M62:M66"/>
    <mergeCell ref="N62:N66"/>
    <mergeCell ref="G77:G81"/>
    <mergeCell ref="H77:H81"/>
    <mergeCell ref="I77:I81"/>
    <mergeCell ref="J77:J81"/>
    <mergeCell ref="K77:K81"/>
    <mergeCell ref="O77:O81"/>
    <mergeCell ref="G82:G86"/>
    <mergeCell ref="H82:H86"/>
    <mergeCell ref="I82:I86"/>
    <mergeCell ref="J82:J86"/>
    <mergeCell ref="K82:K86"/>
    <mergeCell ref="O82:O86"/>
    <mergeCell ref="G87:G91"/>
    <mergeCell ref="H87:H91"/>
    <mergeCell ref="I87:I91"/>
    <mergeCell ref="J87:J91"/>
    <mergeCell ref="K87:K91"/>
    <mergeCell ref="O87:O91"/>
    <mergeCell ref="L77:L81"/>
    <mergeCell ref="M77:M81"/>
    <mergeCell ref="N77:N81"/>
    <mergeCell ref="L82:L86"/>
    <mergeCell ref="M82:M86"/>
    <mergeCell ref="N82:N86"/>
    <mergeCell ref="L87:L91"/>
    <mergeCell ref="M87:M91"/>
    <mergeCell ref="N87:N91"/>
    <mergeCell ref="G92:G96"/>
    <mergeCell ref="H92:H96"/>
    <mergeCell ref="I92:I96"/>
    <mergeCell ref="J92:J96"/>
    <mergeCell ref="K92:K96"/>
    <mergeCell ref="O92:O96"/>
    <mergeCell ref="G97:G101"/>
    <mergeCell ref="H97:H101"/>
    <mergeCell ref="I97:I101"/>
    <mergeCell ref="J97:J101"/>
    <mergeCell ref="K97:K101"/>
    <mergeCell ref="O97:O101"/>
    <mergeCell ref="G102:G106"/>
    <mergeCell ref="H102:H106"/>
    <mergeCell ref="I102:I106"/>
    <mergeCell ref="J102:J106"/>
    <mergeCell ref="K102:K106"/>
    <mergeCell ref="O102:O106"/>
    <mergeCell ref="L102:L106"/>
    <mergeCell ref="M102:M106"/>
    <mergeCell ref="N102:N106"/>
    <mergeCell ref="L92:L96"/>
    <mergeCell ref="M92:M96"/>
    <mergeCell ref="N92:N96"/>
    <mergeCell ref="L97:L101"/>
    <mergeCell ref="M97:M101"/>
    <mergeCell ref="N97:N101"/>
    <mergeCell ref="G117:G121"/>
    <mergeCell ref="H117:H121"/>
    <mergeCell ref="I117:I121"/>
    <mergeCell ref="J117:J121"/>
    <mergeCell ref="K117:K121"/>
    <mergeCell ref="O117:O121"/>
    <mergeCell ref="G122:G126"/>
    <mergeCell ref="H122:H126"/>
    <mergeCell ref="I122:I126"/>
    <mergeCell ref="J122:J126"/>
    <mergeCell ref="K122:K126"/>
    <mergeCell ref="O122:O126"/>
    <mergeCell ref="G127:G131"/>
    <mergeCell ref="H127:H131"/>
    <mergeCell ref="I127:I131"/>
    <mergeCell ref="J127:J131"/>
    <mergeCell ref="K127:K131"/>
    <mergeCell ref="O127:O131"/>
    <mergeCell ref="H167:H171"/>
    <mergeCell ref="I167:I171"/>
    <mergeCell ref="J167:J171"/>
    <mergeCell ref="K167:K171"/>
    <mergeCell ref="O167:O171"/>
    <mergeCell ref="G132:G136"/>
    <mergeCell ref="H132:H136"/>
    <mergeCell ref="I132:I136"/>
    <mergeCell ref="J132:J136"/>
    <mergeCell ref="K132:K136"/>
    <mergeCell ref="O132:O136"/>
    <mergeCell ref="G137:G141"/>
    <mergeCell ref="H137:H141"/>
    <mergeCell ref="I137:I141"/>
    <mergeCell ref="J137:J141"/>
    <mergeCell ref="K137:K141"/>
    <mergeCell ref="O137:O141"/>
    <mergeCell ref="G142:G146"/>
    <mergeCell ref="H142:H146"/>
    <mergeCell ref="I142:I146"/>
    <mergeCell ref="J142:J146"/>
    <mergeCell ref="K142:K146"/>
    <mergeCell ref="O142:O146"/>
    <mergeCell ref="L137:L141"/>
    <mergeCell ref="M137:M141"/>
    <mergeCell ref="N137:N141"/>
    <mergeCell ref="L142:L146"/>
    <mergeCell ref="M142:M146"/>
    <mergeCell ref="N142:N146"/>
    <mergeCell ref="L147:L151"/>
    <mergeCell ref="M147:M151"/>
    <mergeCell ref="N147:N151"/>
    <mergeCell ref="H177:H181"/>
    <mergeCell ref="I177:I181"/>
    <mergeCell ref="J177:J181"/>
    <mergeCell ref="K177:K181"/>
    <mergeCell ref="O177:O181"/>
    <mergeCell ref="G182:G186"/>
    <mergeCell ref="H182:H186"/>
    <mergeCell ref="I182:I186"/>
    <mergeCell ref="J182:J186"/>
    <mergeCell ref="K182:K186"/>
    <mergeCell ref="O182:O186"/>
    <mergeCell ref="L177:L181"/>
    <mergeCell ref="M177:M181"/>
    <mergeCell ref="N177:N181"/>
    <mergeCell ref="M182:M186"/>
    <mergeCell ref="N182:N186"/>
    <mergeCell ref="J152:J156"/>
    <mergeCell ref="K152:K156"/>
    <mergeCell ref="O152:O156"/>
    <mergeCell ref="G157:G161"/>
    <mergeCell ref="H157:H161"/>
    <mergeCell ref="I157:I161"/>
    <mergeCell ref="J157:J161"/>
    <mergeCell ref="K157:K161"/>
    <mergeCell ref="O157:O161"/>
    <mergeCell ref="G162:G166"/>
    <mergeCell ref="H162:H166"/>
    <mergeCell ref="I162:I166"/>
    <mergeCell ref="J162:J166"/>
    <mergeCell ref="K162:K166"/>
    <mergeCell ref="O162:O166"/>
    <mergeCell ref="G167:G171"/>
    <mergeCell ref="G197:G201"/>
    <mergeCell ref="H197:H201"/>
    <mergeCell ref="I197:I201"/>
    <mergeCell ref="J197:J201"/>
    <mergeCell ref="K197:K201"/>
    <mergeCell ref="O197:O201"/>
    <mergeCell ref="G202:G206"/>
    <mergeCell ref="H202:H206"/>
    <mergeCell ref="I202:I206"/>
    <mergeCell ref="J202:J206"/>
    <mergeCell ref="K202:K206"/>
    <mergeCell ref="O202:O206"/>
    <mergeCell ref="G207:G211"/>
    <mergeCell ref="H207:H211"/>
    <mergeCell ref="I207:I211"/>
    <mergeCell ref="J207:J211"/>
    <mergeCell ref="K207:K211"/>
    <mergeCell ref="O207:O211"/>
    <mergeCell ref="G212:G216"/>
    <mergeCell ref="T17:T21"/>
    <mergeCell ref="U17:U21"/>
    <mergeCell ref="V17:V21"/>
    <mergeCell ref="W17:W21"/>
    <mergeCell ref="X17:X21"/>
    <mergeCell ref="AA17:AA21"/>
    <mergeCell ref="G217:G221"/>
    <mergeCell ref="H217:H221"/>
    <mergeCell ref="I217:I221"/>
    <mergeCell ref="J217:J221"/>
    <mergeCell ref="K217:K221"/>
    <mergeCell ref="O217:O221"/>
    <mergeCell ref="G222:G226"/>
    <mergeCell ref="H222:H226"/>
    <mergeCell ref="I222:I226"/>
    <mergeCell ref="J222:J226"/>
    <mergeCell ref="K222:K226"/>
    <mergeCell ref="O222:O226"/>
    <mergeCell ref="L217:L221"/>
    <mergeCell ref="M217:M221"/>
    <mergeCell ref="N217:N221"/>
    <mergeCell ref="L222:L226"/>
    <mergeCell ref="M222:M226"/>
    <mergeCell ref="N222:N226"/>
    <mergeCell ref="G172:G176"/>
    <mergeCell ref="H172:H176"/>
    <mergeCell ref="I172:I176"/>
    <mergeCell ref="J172:J176"/>
    <mergeCell ref="K172:K176"/>
    <mergeCell ref="O172:O176"/>
    <mergeCell ref="G177:G181"/>
    <mergeCell ref="G257:G261"/>
    <mergeCell ref="H257:H261"/>
    <mergeCell ref="I257:I261"/>
    <mergeCell ref="J257:J261"/>
    <mergeCell ref="K257:K261"/>
    <mergeCell ref="O257:O261"/>
    <mergeCell ref="G237:G241"/>
    <mergeCell ref="H237:H241"/>
    <mergeCell ref="I237:I241"/>
    <mergeCell ref="J237:J241"/>
    <mergeCell ref="K237:K241"/>
    <mergeCell ref="O237:O241"/>
    <mergeCell ref="G242:G246"/>
    <mergeCell ref="H242:H246"/>
    <mergeCell ref="I242:I246"/>
    <mergeCell ref="J242:J246"/>
    <mergeCell ref="K242:K246"/>
    <mergeCell ref="O242:O246"/>
    <mergeCell ref="G247:G251"/>
    <mergeCell ref="H247:H251"/>
    <mergeCell ref="I247:I251"/>
    <mergeCell ref="J247:J251"/>
    <mergeCell ref="K247:K251"/>
    <mergeCell ref="O247:O251"/>
    <mergeCell ref="G252:G256"/>
    <mergeCell ref="H252:H256"/>
    <mergeCell ref="I252:I256"/>
    <mergeCell ref="J252:J256"/>
    <mergeCell ref="K252:K256"/>
    <mergeCell ref="O252:O256"/>
    <mergeCell ref="L247:L251"/>
    <mergeCell ref="M247:M251"/>
    <mergeCell ref="T12:T16"/>
    <mergeCell ref="U12:U16"/>
    <mergeCell ref="V12:V16"/>
    <mergeCell ref="W12:W16"/>
    <mergeCell ref="X12:X16"/>
    <mergeCell ref="AA12:AA16"/>
    <mergeCell ref="T22:T26"/>
    <mergeCell ref="U22:U26"/>
    <mergeCell ref="V22:V26"/>
    <mergeCell ref="W22:W26"/>
    <mergeCell ref="X22:X26"/>
    <mergeCell ref="AA22:AA26"/>
    <mergeCell ref="T27:T31"/>
    <mergeCell ref="U27:U31"/>
    <mergeCell ref="V27:V31"/>
    <mergeCell ref="W27:W31"/>
    <mergeCell ref="X27:X31"/>
    <mergeCell ref="AA27:AA31"/>
    <mergeCell ref="T32:T36"/>
    <mergeCell ref="U32:U36"/>
    <mergeCell ref="V32:V36"/>
    <mergeCell ref="W32:W36"/>
    <mergeCell ref="X32:X36"/>
    <mergeCell ref="AA32:AA36"/>
    <mergeCell ref="T37:T41"/>
    <mergeCell ref="U37:U41"/>
    <mergeCell ref="V37:V41"/>
    <mergeCell ref="W37:W41"/>
    <mergeCell ref="X37:X41"/>
    <mergeCell ref="AA37:AA41"/>
    <mergeCell ref="T42:T46"/>
    <mergeCell ref="U42:U46"/>
    <mergeCell ref="V42:V46"/>
    <mergeCell ref="W42:W46"/>
    <mergeCell ref="X42:X46"/>
    <mergeCell ref="AA42:AA46"/>
    <mergeCell ref="T47:T51"/>
    <mergeCell ref="U47:U51"/>
    <mergeCell ref="V47:V51"/>
    <mergeCell ref="W47:W51"/>
    <mergeCell ref="X47:X51"/>
    <mergeCell ref="AA47:AA51"/>
    <mergeCell ref="T52:T56"/>
    <mergeCell ref="U52:U56"/>
    <mergeCell ref="V52:V56"/>
    <mergeCell ref="W52:W56"/>
    <mergeCell ref="X52:X56"/>
    <mergeCell ref="AA52:AA56"/>
    <mergeCell ref="T57:T61"/>
    <mergeCell ref="U57:U61"/>
    <mergeCell ref="V57:V61"/>
    <mergeCell ref="W57:W61"/>
    <mergeCell ref="X57:X61"/>
    <mergeCell ref="AA57:AA61"/>
    <mergeCell ref="Z57:Z61"/>
    <mergeCell ref="T62:T66"/>
    <mergeCell ref="U62:U66"/>
    <mergeCell ref="V62:V66"/>
    <mergeCell ref="W62:W66"/>
    <mergeCell ref="X62:X66"/>
    <mergeCell ref="AA62:AA66"/>
    <mergeCell ref="T67:T71"/>
    <mergeCell ref="U67:U71"/>
    <mergeCell ref="V67:V71"/>
    <mergeCell ref="W67:W71"/>
    <mergeCell ref="X67:X71"/>
    <mergeCell ref="AA67:AA71"/>
    <mergeCell ref="T72:T76"/>
    <mergeCell ref="U72:U76"/>
    <mergeCell ref="V72:V76"/>
    <mergeCell ref="W72:W76"/>
    <mergeCell ref="X72:X76"/>
    <mergeCell ref="AA72:AA76"/>
    <mergeCell ref="Y62:Y66"/>
    <mergeCell ref="Z62:Z66"/>
    <mergeCell ref="Y67:Y71"/>
    <mergeCell ref="Z67:Z71"/>
    <mergeCell ref="Y72:Y76"/>
    <mergeCell ref="Z72:Z76"/>
    <mergeCell ref="T77:T81"/>
    <mergeCell ref="U77:U81"/>
    <mergeCell ref="V77:V81"/>
    <mergeCell ref="W77:W81"/>
    <mergeCell ref="X77:X81"/>
    <mergeCell ref="AA77:AA81"/>
    <mergeCell ref="T82:T86"/>
    <mergeCell ref="U82:U86"/>
    <mergeCell ref="V82:V86"/>
    <mergeCell ref="W82:W86"/>
    <mergeCell ref="X82:X86"/>
    <mergeCell ref="AA82:AA86"/>
    <mergeCell ref="T87:T91"/>
    <mergeCell ref="U87:U91"/>
    <mergeCell ref="V87:V91"/>
    <mergeCell ref="W87:W91"/>
    <mergeCell ref="X87:X91"/>
    <mergeCell ref="AA87:AA91"/>
    <mergeCell ref="Y77:Y81"/>
    <mergeCell ref="Z77:Z81"/>
    <mergeCell ref="Y82:Y86"/>
    <mergeCell ref="Z82:Z86"/>
    <mergeCell ref="Y87:Y91"/>
    <mergeCell ref="Z87:Z91"/>
    <mergeCell ref="T92:T96"/>
    <mergeCell ref="U92:U96"/>
    <mergeCell ref="V92:V96"/>
    <mergeCell ref="W92:W96"/>
    <mergeCell ref="X92:X96"/>
    <mergeCell ref="AA92:AA96"/>
    <mergeCell ref="T97:T101"/>
    <mergeCell ref="U97:U101"/>
    <mergeCell ref="V97:V101"/>
    <mergeCell ref="W97:W101"/>
    <mergeCell ref="X97:X101"/>
    <mergeCell ref="AA97:AA101"/>
    <mergeCell ref="T102:T106"/>
    <mergeCell ref="U102:U106"/>
    <mergeCell ref="V102:V106"/>
    <mergeCell ref="W102:W106"/>
    <mergeCell ref="X102:X106"/>
    <mergeCell ref="AA102:AA106"/>
    <mergeCell ref="Y92:Y96"/>
    <mergeCell ref="Z92:Z96"/>
    <mergeCell ref="Y97:Y101"/>
    <mergeCell ref="Z97:Z101"/>
    <mergeCell ref="Y102:Y106"/>
    <mergeCell ref="Z102:Z106"/>
    <mergeCell ref="X107:X111"/>
    <mergeCell ref="AA107:AA111"/>
    <mergeCell ref="T112:T116"/>
    <mergeCell ref="U112:U116"/>
    <mergeCell ref="V112:V116"/>
    <mergeCell ref="W112:W116"/>
    <mergeCell ref="X112:X116"/>
    <mergeCell ref="AA112:AA116"/>
    <mergeCell ref="T117:T121"/>
    <mergeCell ref="U117:U121"/>
    <mergeCell ref="V117:V121"/>
    <mergeCell ref="W117:W121"/>
    <mergeCell ref="X117:X121"/>
    <mergeCell ref="AA117:AA121"/>
    <mergeCell ref="T122:T126"/>
    <mergeCell ref="U122:U126"/>
    <mergeCell ref="V122:V126"/>
    <mergeCell ref="W122:W126"/>
    <mergeCell ref="X122:X126"/>
    <mergeCell ref="AA122:AA126"/>
    <mergeCell ref="Y107:Y111"/>
    <mergeCell ref="Z107:Z111"/>
    <mergeCell ref="Y112:Y116"/>
    <mergeCell ref="Z112:Z116"/>
    <mergeCell ref="Y117:Y121"/>
    <mergeCell ref="Z117:Z121"/>
    <mergeCell ref="Y122:Y126"/>
    <mergeCell ref="Z122:Z126"/>
    <mergeCell ref="T127:T131"/>
    <mergeCell ref="U127:U131"/>
    <mergeCell ref="V127:V131"/>
    <mergeCell ref="W127:W131"/>
    <mergeCell ref="X127:X131"/>
    <mergeCell ref="AA127:AA131"/>
    <mergeCell ref="T132:T136"/>
    <mergeCell ref="U132:U136"/>
    <mergeCell ref="V132:V136"/>
    <mergeCell ref="W132:W136"/>
    <mergeCell ref="X132:X136"/>
    <mergeCell ref="AA132:AA136"/>
    <mergeCell ref="T137:T141"/>
    <mergeCell ref="U137:U141"/>
    <mergeCell ref="V137:V141"/>
    <mergeCell ref="W137:W141"/>
    <mergeCell ref="X137:X141"/>
    <mergeCell ref="AA137:AA141"/>
    <mergeCell ref="Y127:Y131"/>
    <mergeCell ref="Z127:Z131"/>
    <mergeCell ref="Y132:Y136"/>
    <mergeCell ref="Z132:Z136"/>
    <mergeCell ref="Y137:Y141"/>
    <mergeCell ref="Z137:Z141"/>
    <mergeCell ref="U142:U146"/>
    <mergeCell ref="V142:V146"/>
    <mergeCell ref="W142:W146"/>
    <mergeCell ref="X142:X146"/>
    <mergeCell ref="AA142:AA146"/>
    <mergeCell ref="T147:T151"/>
    <mergeCell ref="U147:U151"/>
    <mergeCell ref="V147:V151"/>
    <mergeCell ref="W147:W151"/>
    <mergeCell ref="X147:X151"/>
    <mergeCell ref="AA147:AA151"/>
    <mergeCell ref="T152:T156"/>
    <mergeCell ref="U152:U156"/>
    <mergeCell ref="V152:V156"/>
    <mergeCell ref="W152:W156"/>
    <mergeCell ref="X152:X156"/>
    <mergeCell ref="AA152:AA156"/>
    <mergeCell ref="Y142:Y146"/>
    <mergeCell ref="Z142:Z146"/>
    <mergeCell ref="Y147:Y151"/>
    <mergeCell ref="Z147:Z151"/>
    <mergeCell ref="Y152:Y156"/>
    <mergeCell ref="Z152:Z156"/>
    <mergeCell ref="T157:T161"/>
    <mergeCell ref="U157:U161"/>
    <mergeCell ref="V157:V161"/>
    <mergeCell ref="W157:W161"/>
    <mergeCell ref="X157:X161"/>
    <mergeCell ref="AA157:AA161"/>
    <mergeCell ref="T162:T166"/>
    <mergeCell ref="U162:U166"/>
    <mergeCell ref="V162:V166"/>
    <mergeCell ref="W162:W166"/>
    <mergeCell ref="X162:X166"/>
    <mergeCell ref="AA162:AA166"/>
    <mergeCell ref="T167:T171"/>
    <mergeCell ref="U167:U171"/>
    <mergeCell ref="V167:V171"/>
    <mergeCell ref="W167:W171"/>
    <mergeCell ref="X167:X171"/>
    <mergeCell ref="AA167:AA171"/>
    <mergeCell ref="Y157:Y161"/>
    <mergeCell ref="Z157:Z161"/>
    <mergeCell ref="Y162:Y166"/>
    <mergeCell ref="Z162:Z166"/>
    <mergeCell ref="Y167:Y171"/>
    <mergeCell ref="Z167:Z171"/>
    <mergeCell ref="T172:T176"/>
    <mergeCell ref="U172:U176"/>
    <mergeCell ref="V172:V176"/>
    <mergeCell ref="W172:W176"/>
    <mergeCell ref="X172:X176"/>
    <mergeCell ref="AA172:AA176"/>
    <mergeCell ref="T177:T181"/>
    <mergeCell ref="U177:U181"/>
    <mergeCell ref="V177:V181"/>
    <mergeCell ref="W177:W181"/>
    <mergeCell ref="X177:X181"/>
    <mergeCell ref="AA177:AA181"/>
    <mergeCell ref="T182:T186"/>
    <mergeCell ref="U182:U186"/>
    <mergeCell ref="V182:V186"/>
    <mergeCell ref="W182:W186"/>
    <mergeCell ref="X182:X186"/>
    <mergeCell ref="AA182:AA186"/>
    <mergeCell ref="Y172:Y176"/>
    <mergeCell ref="Z172:Z176"/>
    <mergeCell ref="Y177:Y181"/>
    <mergeCell ref="Z177:Z181"/>
    <mergeCell ref="Y182:Y186"/>
    <mergeCell ref="Z182:Z186"/>
    <mergeCell ref="V192:V196"/>
    <mergeCell ref="W192:W196"/>
    <mergeCell ref="X192:X196"/>
    <mergeCell ref="AA192:AA196"/>
    <mergeCell ref="T197:T201"/>
    <mergeCell ref="U197:U201"/>
    <mergeCell ref="V197:V201"/>
    <mergeCell ref="W197:W201"/>
    <mergeCell ref="X197:X201"/>
    <mergeCell ref="AA197:AA201"/>
    <mergeCell ref="T202:T206"/>
    <mergeCell ref="U202:U206"/>
    <mergeCell ref="V202:V206"/>
    <mergeCell ref="W202:W206"/>
    <mergeCell ref="X202:X206"/>
    <mergeCell ref="AA202:AA206"/>
    <mergeCell ref="T207:T211"/>
    <mergeCell ref="U207:U211"/>
    <mergeCell ref="V207:V211"/>
    <mergeCell ref="W207:W211"/>
    <mergeCell ref="X207:X211"/>
    <mergeCell ref="AA207:AA211"/>
    <mergeCell ref="T257:T261"/>
    <mergeCell ref="U257:U261"/>
    <mergeCell ref="V257:V261"/>
    <mergeCell ref="W257:W261"/>
    <mergeCell ref="X257:X261"/>
    <mergeCell ref="AA257:AA261"/>
    <mergeCell ref="T232:T236"/>
    <mergeCell ref="U232:U236"/>
    <mergeCell ref="V232:V236"/>
    <mergeCell ref="W232:W236"/>
    <mergeCell ref="X232:X236"/>
    <mergeCell ref="AA232:AA236"/>
    <mergeCell ref="T237:T241"/>
    <mergeCell ref="U237:U241"/>
    <mergeCell ref="V237:V241"/>
    <mergeCell ref="W237:W241"/>
    <mergeCell ref="X237:X241"/>
    <mergeCell ref="AA237:AA241"/>
    <mergeCell ref="T242:T246"/>
    <mergeCell ref="U242:U246"/>
    <mergeCell ref="V242:V246"/>
    <mergeCell ref="W242:W246"/>
    <mergeCell ref="X242:X246"/>
    <mergeCell ref="AA242:AA246"/>
    <mergeCell ref="Y232:Y236"/>
    <mergeCell ref="Z232:Z236"/>
    <mergeCell ref="Y237:Y241"/>
    <mergeCell ref="Z237:Z241"/>
    <mergeCell ref="Y242:Y246"/>
    <mergeCell ref="Z242:Z246"/>
    <mergeCell ref="Y247:Y251"/>
    <mergeCell ref="Z247:Z251"/>
    <mergeCell ref="E9:Q9"/>
    <mergeCell ref="G10:P10"/>
    <mergeCell ref="E10:E11"/>
    <mergeCell ref="F10:F11"/>
    <mergeCell ref="Q10:Q11"/>
    <mergeCell ref="R9:AD9"/>
    <mergeCell ref="R10:R11"/>
    <mergeCell ref="S10:S11"/>
    <mergeCell ref="T10:AB10"/>
    <mergeCell ref="T247:T251"/>
    <mergeCell ref="U247:U251"/>
    <mergeCell ref="V247:V251"/>
    <mergeCell ref="W247:W251"/>
    <mergeCell ref="X247:X251"/>
    <mergeCell ref="AA247:AA251"/>
    <mergeCell ref="T252:T256"/>
    <mergeCell ref="U252:U256"/>
    <mergeCell ref="V252:V256"/>
    <mergeCell ref="W252:W256"/>
    <mergeCell ref="X252:X256"/>
    <mergeCell ref="AA252:AA256"/>
    <mergeCell ref="X212:X216"/>
    <mergeCell ref="AA212:AA216"/>
    <mergeCell ref="T217:T221"/>
    <mergeCell ref="U217:U221"/>
    <mergeCell ref="V217:V221"/>
    <mergeCell ref="W217:W221"/>
    <mergeCell ref="X217:X221"/>
    <mergeCell ref="AA217:AA221"/>
    <mergeCell ref="T222:T226"/>
    <mergeCell ref="U222:U226"/>
    <mergeCell ref="V222:V226"/>
    <mergeCell ref="AG10:AL10"/>
    <mergeCell ref="AE10:AE11"/>
    <mergeCell ref="AF10:AF11"/>
    <mergeCell ref="AP10:AU10"/>
    <mergeCell ref="AM10:AM11"/>
    <mergeCell ref="AN10:AN11"/>
    <mergeCell ref="AO10:AO11"/>
    <mergeCell ref="AV10:AV11"/>
    <mergeCell ref="AF12:AF16"/>
    <mergeCell ref="AF17:AF21"/>
    <mergeCell ref="AF22:AF26"/>
    <mergeCell ref="AF27:AF31"/>
    <mergeCell ref="AF32:AF36"/>
    <mergeCell ref="AF37:AF41"/>
    <mergeCell ref="AF42:AF46"/>
    <mergeCell ref="AF47:AF51"/>
    <mergeCell ref="AF52:AF56"/>
    <mergeCell ref="AN27:AN31"/>
    <mergeCell ref="AU27:AU31"/>
    <mergeCell ref="AV27:AV31"/>
    <mergeCell ref="AN32:AN36"/>
    <mergeCell ref="AU32:AU36"/>
    <mergeCell ref="AV32:AV36"/>
    <mergeCell ref="AN37:AN41"/>
    <mergeCell ref="AU37:AU41"/>
    <mergeCell ref="AV37:AV41"/>
    <mergeCell ref="AN12:AN16"/>
    <mergeCell ref="AU12:AU16"/>
    <mergeCell ref="AV12:AV16"/>
    <mergeCell ref="AN17:AN21"/>
    <mergeCell ref="AU17:AU21"/>
    <mergeCell ref="AV17:AV21"/>
    <mergeCell ref="AF57:AF61"/>
    <mergeCell ref="AF62:AF66"/>
    <mergeCell ref="AF67:AF71"/>
    <mergeCell ref="AF72:AF76"/>
    <mergeCell ref="AF77:AF81"/>
    <mergeCell ref="AF82:AF86"/>
    <mergeCell ref="AF87:AF91"/>
    <mergeCell ref="AF92:AF96"/>
    <mergeCell ref="AF97:AF101"/>
    <mergeCell ref="AF102:AF106"/>
    <mergeCell ref="AF107:AF111"/>
    <mergeCell ref="AF112:AF116"/>
    <mergeCell ref="AF117:AF121"/>
    <mergeCell ref="AF122:AF126"/>
    <mergeCell ref="AF127:AF131"/>
    <mergeCell ref="AF132:AF136"/>
    <mergeCell ref="AF137:AF141"/>
    <mergeCell ref="AF142:AF146"/>
    <mergeCell ref="AF147:AF151"/>
    <mergeCell ref="AF152:AF156"/>
    <mergeCell ref="AF157:AF161"/>
    <mergeCell ref="AF162:AF166"/>
    <mergeCell ref="AF167:AF171"/>
    <mergeCell ref="AF172:AF176"/>
    <mergeCell ref="AF177:AF181"/>
    <mergeCell ref="AF182:AF186"/>
    <mergeCell ref="AF187:AF191"/>
    <mergeCell ref="AF192:AF196"/>
    <mergeCell ref="AF197:AF201"/>
    <mergeCell ref="AF202:AF206"/>
    <mergeCell ref="AF207:AF211"/>
    <mergeCell ref="AF212:AF216"/>
    <mergeCell ref="AF217:AF221"/>
    <mergeCell ref="AF222:AF226"/>
    <mergeCell ref="AF227:AF231"/>
    <mergeCell ref="AF232:AF236"/>
    <mergeCell ref="AF237:AF241"/>
    <mergeCell ref="AF242:AF246"/>
    <mergeCell ref="AF247:AF251"/>
    <mergeCell ref="AF252:AF256"/>
    <mergeCell ref="AF257:AF261"/>
    <mergeCell ref="AO12:AO16"/>
    <mergeCell ref="AO17:AO21"/>
    <mergeCell ref="AO22:AO26"/>
    <mergeCell ref="AO27:AO31"/>
    <mergeCell ref="AO32:AO36"/>
    <mergeCell ref="AO37:AO41"/>
    <mergeCell ref="AO42:AO46"/>
    <mergeCell ref="AO47:AO51"/>
    <mergeCell ref="AO52:AO56"/>
    <mergeCell ref="AO57:AO61"/>
    <mergeCell ref="AO62:AO66"/>
    <mergeCell ref="AO67:AO71"/>
    <mergeCell ref="AO72:AO76"/>
    <mergeCell ref="AO77:AO81"/>
    <mergeCell ref="AO82:AO86"/>
    <mergeCell ref="AO87:AO91"/>
    <mergeCell ref="AO92:AO96"/>
    <mergeCell ref="AO97:AO101"/>
    <mergeCell ref="AO102:AO106"/>
    <mergeCell ref="AO107:AO111"/>
    <mergeCell ref="AO112:AO116"/>
    <mergeCell ref="AO117:AO121"/>
    <mergeCell ref="AO122:AO126"/>
    <mergeCell ref="AO127:AO131"/>
    <mergeCell ref="AO132:AO136"/>
    <mergeCell ref="AO137:AO141"/>
    <mergeCell ref="AO142:AO146"/>
    <mergeCell ref="AO147:AO151"/>
    <mergeCell ref="AO152:AO156"/>
    <mergeCell ref="AO157:AO161"/>
    <mergeCell ref="AO162:AO166"/>
    <mergeCell ref="AO167:AO171"/>
    <mergeCell ref="AO172:AO176"/>
    <mergeCell ref="AO177:AO181"/>
    <mergeCell ref="AO182:AO186"/>
    <mergeCell ref="AO187:AO191"/>
    <mergeCell ref="AO192:AO196"/>
    <mergeCell ref="AO197:AO201"/>
    <mergeCell ref="AO202:AO206"/>
    <mergeCell ref="AO207:AO211"/>
    <mergeCell ref="AO212:AO216"/>
    <mergeCell ref="AO217:AO221"/>
    <mergeCell ref="AO222:AO226"/>
    <mergeCell ref="AO227:AO231"/>
    <mergeCell ref="AO232:AO236"/>
    <mergeCell ref="AO237:AO241"/>
    <mergeCell ref="AO242:AO246"/>
    <mergeCell ref="AO247:AO251"/>
    <mergeCell ref="AO252:AO256"/>
    <mergeCell ref="AO257:AO261"/>
    <mergeCell ref="E8:AW8"/>
    <mergeCell ref="AW9:AW11"/>
    <mergeCell ref="AW12:AW16"/>
    <mergeCell ref="AW17:AW21"/>
    <mergeCell ref="AW22:AW26"/>
    <mergeCell ref="AW27:AW31"/>
    <mergeCell ref="AW32:AW36"/>
    <mergeCell ref="AW37:AW41"/>
    <mergeCell ref="AW42:AW46"/>
    <mergeCell ref="AW47:AW51"/>
    <mergeCell ref="AW52:AW56"/>
    <mergeCell ref="AW57:AW61"/>
    <mergeCell ref="AW62:AW66"/>
    <mergeCell ref="AW67:AW71"/>
    <mergeCell ref="AW72:AW76"/>
    <mergeCell ref="AW77:AW81"/>
    <mergeCell ref="AW82:AW86"/>
    <mergeCell ref="AW87:AW91"/>
    <mergeCell ref="AW92:AW96"/>
    <mergeCell ref="AW97:AW101"/>
    <mergeCell ref="AW102:AW106"/>
    <mergeCell ref="AW107:AW111"/>
    <mergeCell ref="AW112:AW116"/>
    <mergeCell ref="AW117:AW121"/>
    <mergeCell ref="AW207:AW211"/>
    <mergeCell ref="AW212:AW216"/>
    <mergeCell ref="AW217:AW221"/>
    <mergeCell ref="AW222:AW226"/>
    <mergeCell ref="AW227:AW231"/>
    <mergeCell ref="AW232:AW236"/>
    <mergeCell ref="AW237:AW241"/>
    <mergeCell ref="AW242:AW246"/>
    <mergeCell ref="AW247:AW251"/>
    <mergeCell ref="AW252:AW256"/>
    <mergeCell ref="AW257:AW261"/>
    <mergeCell ref="AW122:AW126"/>
    <mergeCell ref="AW127:AW131"/>
    <mergeCell ref="AW132:AW136"/>
    <mergeCell ref="AW137:AW141"/>
    <mergeCell ref="AW142:AW146"/>
    <mergeCell ref="AW147:AW151"/>
    <mergeCell ref="AW152:AW156"/>
    <mergeCell ref="AW157:AW161"/>
    <mergeCell ref="AW162:AW166"/>
    <mergeCell ref="AW167:AW171"/>
    <mergeCell ref="AW172:AW176"/>
    <mergeCell ref="AW177:AW181"/>
    <mergeCell ref="AW182:AW186"/>
    <mergeCell ref="AW187:AW191"/>
    <mergeCell ref="AW192:AW196"/>
    <mergeCell ref="AW197:AW201"/>
    <mergeCell ref="AW202:AW206"/>
  </mergeCells>
  <phoneticPr fontId="0" type="noConversion"/>
  <conditionalFormatting sqref="AX12:AX16 E22:F26 E32:F36 E42:F46 E52:F56 E62:F66 E13:F16 P13:S16 P62:S66 P52:S56 P42:S46 P32:S36 P22:S26 AB13:AE16 AL13:AM16 E12:AW12 AB22:AE26 AB32:AE36 AV52:AV56 AM62:AN66 AP142:AT146 AP72:AT76 AP82:AT86 AP92:AT96 AP102:AT106 AP112:AT116 AP122:AT126 AP132:AT136 AV62:AV66 AB62:AE66 AB52:AE56 AM52:AN56 AV42:AV46 AB42:AE46 AM42:AN46 AG22:AN26 AG32:AN36 AG42:AK46 AG52:AK56 AG62:AK66 AP22:AV26 AP32:AV36 AP42:AT46 AP52:AT56 AP62:AT66 AX22:AX26 AX32:AX36 AX42:AX46 AX52:AX56 AX62:AX66">
    <cfRule type="cellIs" dxfId="371" priority="491" operator="equal">
      <formula>0</formula>
    </cfRule>
  </conditionalFormatting>
  <conditionalFormatting sqref="E72:F76 E82:F86 E92:F96 E102:F106 E112:F116 E122:F126 E132:F136 E142:F146 P142:S146 P132:S136 P122:S126 P112:S116 P102:S106 P92:S96 P82:S86 P72:S76 AM82:AN86 AM92:AN96 AM102:AN106 AM112:AN116 AM122:AN126 AV132:AV136 AM142:AN146 AV142:AV146 AB142:AE146 AB132:AE136 AV122:AV126 AB122:AE126 AV112:AV116 AB112:AE116 AV102:AV106 AB102:AE106 AV92:AV96 AB92:AE96 AV82:AV86 AB82:AE86 AV72:AV76 AB72:AE76 AM72:AN76 AG72:AK76 AG82:AK86 AG92:AK96 AG102:AK106 AG112:AK116 AG122:AK126 AG132:AN136 AG142:AK146 AP72:AT76 AP82:AT86 AP92:AT96 AP102:AT106 AP112:AT116 AP122:AT126 AP132:AT136 AP142:AT146 AX72:AX76 AX82:AX86 AX92:AX96 AX102:AX106 AX112:AX116 AX122:AX126 AX132:AX136 AX142:AX146">
    <cfRule type="cellIs" dxfId="370" priority="490" operator="equal">
      <formula>0</formula>
    </cfRule>
  </conditionalFormatting>
  <conditionalFormatting sqref="E152:F156 E162:F166 E172:F176 E182:F186 E192:F196 E202:F206 E212:F216 E222:F226 P222:S226 P212:S216 P202:S206 P192:S196 P182:S186 P172:S176 P162:S166 P152:S156 AV162:AV166 AM172:AN176 AV182:AV186 AM192:AN196 AV202:AV206 AM212:AN216 AV222:AV226 AB222:AE226 AM222:AN226 AV212:AV216 AB212:AE216 AB202:AE206 AM202:AN206 AV192:AV196 AB192:AE196 AB182:AE186 AM182:AN186 AV172:AV176 AB172:AE176 AB162:AE166 AM162:AN166 AV152:AV156 AB152:AE156 AM152:AN156 AG152:AK156 AG162:AK166 AG172:AK176 AG182:AK186 AG192:AK196 AG202:AK206 AG212:AK216 AG222:AK226 AP152:AT156 AP162:AT166 AP172:AT176 AP182:AT186 AP192:AT196 AP202:AT206 AP212:AT216 AP222:AT226 AX152:AX156 AX162:AX166 AX172:AX176 AX182:AX186 AX192:AX196 AX202:AX206 AX212:AX216 AX222:AX226">
    <cfRule type="cellIs" dxfId="369" priority="489" operator="equal">
      <formula>0</formula>
    </cfRule>
  </conditionalFormatting>
  <conditionalFormatting sqref="E232:F236 E242:F246 E252:F256 P252:S256 P242:S246 P232:S236 AV242:AV246 AM252:AN256 AV252:AV256 AB252:AE256 AB242:AE246 AM242:AN246 AV232:AV236 AB232:AE236 AM232:AN236 AG232:AK236 AG242:AK246 AG252:AK256 AP232:AT236 AP242:AT246 AP252:AT256 AX232:AX236 AX242:AX246 AX252:AX256">
    <cfRule type="cellIs" dxfId="368" priority="488" operator="equal">
      <formula>0</formula>
    </cfRule>
  </conditionalFormatting>
  <conditionalFormatting sqref="E17:P17 R17:U17 AB57:AB61 E27:F31 R27:S31 E37:F41 R37:S41 E47:F51 R47:S51 E57:F61 R57:S61 E67:F71 R67:S71 E18:F21 P18:P21 P67:P71 P57:P61 P47:P51 P37:P41 P27:P31 R18:S21 AB17:AB21 AB27:AB31 AB37:AB41 AB47:AB51 AB67:AB71 AL17:AL21 AE17:AK17 AE27:AE31 AE37:AE41 AE47:AE51 AE57:AE61 AE67:AE71 AE18:AE21 AG27:AL31 AG37:AL41 AG47:AL51 AG57:AL61 AG67:AL71">
    <cfRule type="cellIs" dxfId="367" priority="487" operator="equal">
      <formula>0</formula>
    </cfRule>
  </conditionalFormatting>
  <conditionalFormatting sqref="E77:F81 R77:S81 AE77:AE81 E87:F91 R87:S91 AE87:AE91 E97:F101 R97:S101 AE97:AE101 E107:F111 R107:S111 AE107:AE111 E117:F121 R117:S121 AE117:AE121 E127:F131 R127:S131 AE127:AE131 E137:F141 R137:S141 AE137:AE141 P137:P141 P127:P131 P117:P121 P107:P111 P97:P101 P87:P91 P77:P81 AB87:AB91 AB77:AB81 AB127:AB131 AB117:AB121 AB107:AB111 AB97:AB101 AB137:AB141 AG77:AL81 AG87:AL91 AG97:AL101 AG107:AL111 AG117:AL121 AG127:AL131 AG137:AL141">
    <cfRule type="cellIs" dxfId="366" priority="486" operator="equal">
      <formula>0</formula>
    </cfRule>
  </conditionalFormatting>
  <conditionalFormatting sqref="E147:F151 R147:S151 AE147:AE151 E157:F161 R157:S161 AE157:AE161 E167:F171 R167:S171 AE167:AE171 E177:F181 R177:S181 AE177:AE181 E187:F191 R187:S191 AE187:AE191 E197:F201 R197:S201 AE197:AE201 E207:F211 R207:S211 AE207:AE211 P207:P211 P197:P201 P187:P191 P177:P181 P167:P171 P157:P161 P147:P151 AB167:AB171 AB157:AB161 AB147:AB151 AB207:AB211 AB197:AB201 AB187:AB191 AB177:AB181 AG147:AL151 AG157:AL161 AG167:AL171 AG177:AL181 AG187:AL191 AG197:AL201 AG207:AL211">
    <cfRule type="cellIs" dxfId="365" priority="485" operator="equal">
      <formula>0</formula>
    </cfRule>
  </conditionalFormatting>
  <conditionalFormatting sqref="E217:F221 R217:S221 AE217:AE221 E227:F231 R227:S231 AE227:AE231 E237:F241 R237:S241 AE237:AE241 E247:F251 R247:S251 AE247:AE251 E257:F261 R257:S261 P257:P261 P247:P251 P237:P241 P227:P231 P217:P221 AB247:AB251 AB237:AB241 AB227:AB231 AB217:AB221 AB257:AB261 AE257:AE261 AG217:AL221 AG227:AL231 AG237:AL241 AG247:AL251 AG257:AL261">
    <cfRule type="cellIs" dxfId="364" priority="484" operator="equal">
      <formula>0</formula>
    </cfRule>
  </conditionalFormatting>
  <conditionalFormatting sqref="Q17:Q21 Q27:Q31 Q37:Q41 Q47:Q51 Q57:Q61 Q67:Q71 Q77:Q81 Q87:Q91 Q97:Q101 Q107:Q111 Q117:Q121 Q127:Q131 Q137:Q141 Q147:Q151 Q157:Q161 Q167:Q171 Q177:Q181 Q187:Q191 Q197:Q201 Q207:Q211 Q217:Q221 Q227:Q231 Q237:Q241 Q247:Q251 Q257:Q261">
    <cfRule type="cellIs" dxfId="363" priority="482" operator="equal">
      <formula>0</formula>
    </cfRule>
  </conditionalFormatting>
  <conditionalFormatting sqref="AC17:AD21 AC27:AD31 AC37:AD41 AC47:AD51 AC57:AD61 AC67:AD71 AC77:AD81 AC87:AD91 AC97:AD101 AC107:AD111 AC117:AD121 AC127:AD131 AC137:AD141 AC147:AD151 AC157:AD161 AC167:AD171 AC177:AD181 AC187:AD191 AC197:AD201 AC207:AD211 AC217:AD221 AC227:AD231 AC237:AD241 AC247:AD251 AC257:AD261">
    <cfRule type="cellIs" dxfId="362" priority="481" operator="equal">
      <formula>0</formula>
    </cfRule>
  </conditionalFormatting>
  <conditionalFormatting sqref="AM17:AM21 AN17:AV17 AM27:AN31 AM37:AN41 AM47:AN51 AM67:AN71 AM77:AN81 AM57:AN61 AU57:AV61 AP57:AT57 AM87:AN91 AM97:AN101 AM107:AN111 AM117:AN121 AM137:AN141 AM147:AN151 AM127:AN131 AM157:AN161 AM167:AN171 AM177:AN181 AM187:AN191 AM207:AN211 AM217:AN221 AM197:AN201 AM227:AN231 AM237:AN241 AM247:AN251 AM257:AN261 AP27:AV31 AP37:AV41 AP47:AV51 AP67:AV71 AP77:AV81 AP87:AV91 AP97:AV101 AP107:AV111 AP117:AV121 AP127:AV131 AP137:AV141 AP147:AV151 AP157:AV161 AP167:AV171 AP177:AV181 AP187:AV191 AP197:AV201 AP207:AV211 AP217:AV221 AP227:AV231 AP237:AV241 AP247:AV251 AP257:AV261">
    <cfRule type="cellIs" dxfId="361" priority="480" operator="equal">
      <formula>0</formula>
    </cfRule>
  </conditionalFormatting>
  <conditionalFormatting sqref="AX17:AX21 AX27:AX31 AX37:AX41 AX47:AX51 AX57:AX61 AX67:AX71 AX77:AX81 AX87:AX91 AX97:AX101 AX107:AX111 AX117:AX121 AX127:AX131 AX137:AX141 AX147:AX151 AX157:AX161 AX167:AX171 AX177:AX181 AX187:AX191 AX197:AX201 AX207:AX211 AX217:AX221 AX227:AX231 AX237:AX241 AX247:AX251 AX257:AX261">
    <cfRule type="cellIs" dxfId="360" priority="479" operator="equal">
      <formula>0</formula>
    </cfRule>
  </conditionalFormatting>
  <conditionalFormatting sqref="AN72 AV72 AP72:AT72">
    <cfRule type="cellIs" dxfId="359" priority="478" operator="equal">
      <formula>0</formula>
    </cfRule>
  </conditionalFormatting>
  <conditionalFormatting sqref="AN82 AV82 AP82:AT82">
    <cfRule type="cellIs" dxfId="358" priority="477" operator="equal">
      <formula>0</formula>
    </cfRule>
  </conditionalFormatting>
  <conditionalFormatting sqref="AN92 AV92 AP92:AT92">
    <cfRule type="cellIs" dxfId="357" priority="476" operator="equal">
      <formula>0</formula>
    </cfRule>
  </conditionalFormatting>
  <conditionalFormatting sqref="AN102 AV102 AP102:AT102">
    <cfRule type="cellIs" dxfId="356" priority="475" operator="equal">
      <formula>0</formula>
    </cfRule>
  </conditionalFormatting>
  <conditionalFormatting sqref="AN112 AV112 AP112:AT112">
    <cfRule type="cellIs" dxfId="355" priority="474" operator="equal">
      <formula>0</formula>
    </cfRule>
  </conditionalFormatting>
  <conditionalFormatting sqref="AN122 AV122 AP122:AT122">
    <cfRule type="cellIs" dxfId="354" priority="473" operator="equal">
      <formula>0</formula>
    </cfRule>
  </conditionalFormatting>
  <conditionalFormatting sqref="AN132 AV132 AP132:AT132">
    <cfRule type="cellIs" dxfId="353" priority="472" operator="equal">
      <formula>0</formula>
    </cfRule>
  </conditionalFormatting>
  <conditionalFormatting sqref="AN142 AV142 AP142:AT142">
    <cfRule type="cellIs" dxfId="352" priority="471" operator="equal">
      <formula>0</formula>
    </cfRule>
  </conditionalFormatting>
  <conditionalFormatting sqref="AN152 AV152 AP152:AT152">
    <cfRule type="cellIs" dxfId="351" priority="470" operator="equal">
      <formula>0</formula>
    </cfRule>
  </conditionalFormatting>
  <conditionalFormatting sqref="AN162 AV162 AP162:AT162">
    <cfRule type="cellIs" dxfId="350" priority="469" operator="equal">
      <formula>0</formula>
    </cfRule>
  </conditionalFormatting>
  <conditionalFormatting sqref="AN172 AV172 AP172:AT172">
    <cfRule type="cellIs" dxfId="349" priority="468" operator="equal">
      <formula>0</formula>
    </cfRule>
  </conditionalFormatting>
  <conditionalFormatting sqref="AN182 AV182 AP182:AT182">
    <cfRule type="cellIs" dxfId="348" priority="467" operator="equal">
      <formula>0</formula>
    </cfRule>
  </conditionalFormatting>
  <conditionalFormatting sqref="AN192 AV192 AP192:AT192">
    <cfRule type="cellIs" dxfId="347" priority="466" operator="equal">
      <formula>0</formula>
    </cfRule>
  </conditionalFormatting>
  <conditionalFormatting sqref="AN202 AV202 AP202:AT202">
    <cfRule type="cellIs" dxfId="346" priority="465" operator="equal">
      <formula>0</formula>
    </cfRule>
  </conditionalFormatting>
  <conditionalFormatting sqref="AN212 AV212 AP212:AT212">
    <cfRule type="cellIs" dxfId="345" priority="464" operator="equal">
      <formula>0</formula>
    </cfRule>
  </conditionalFormatting>
  <conditionalFormatting sqref="AN222 AV222 AP222:AT222">
    <cfRule type="cellIs" dxfId="344" priority="463" operator="equal">
      <formula>0</formula>
    </cfRule>
  </conditionalFormatting>
  <conditionalFormatting sqref="AN232 AV232 AP232:AT232">
    <cfRule type="cellIs" dxfId="343" priority="462" operator="equal">
      <formula>0</formula>
    </cfRule>
  </conditionalFormatting>
  <conditionalFormatting sqref="AN242 AV242 AP242:AT242">
    <cfRule type="cellIs" dxfId="342" priority="461" operator="equal">
      <formula>0</formula>
    </cfRule>
  </conditionalFormatting>
  <conditionalFormatting sqref="AN252 AV252 AP252:AT252">
    <cfRule type="cellIs" dxfId="341" priority="460" operator="equal">
      <formula>0</formula>
    </cfRule>
  </conditionalFormatting>
  <conditionalFormatting sqref="AY12:AY261">
    <cfRule type="cellIs" dxfId="340" priority="459" operator="between">
      <formula>1</formula>
      <formula>3</formula>
    </cfRule>
  </conditionalFormatting>
  <conditionalFormatting sqref="AN27:AN31 AN37:AN41 AN47:AN51 AN67:AN71 AN77:AN81 AN17:AT17 AU17:AU21 AN57:AN61 AP57:AT57 AN97:AN101 AN107:AN111 AN117:AN121 AN87:AN91 AN137:AN141 AN147:AN151 AN127:AN131 AN167:AN171 AN177:AN181 AN187:AN191 AN157:AN161 AN207:AN211 AN217:AN221 AN197:AN201 AN227:AN231 AN237:AN241 AN247:AN251 AN257:AN261 AU57:AU61 AN18:AN21 AP27:AU31 AP37:AU41 AP47:AU51 AP67:AU71 AP77:AU81 AP87:AU91 AP97:AU101 AP107:AU111 AP117:AU121 AP127:AU131 AP137:AU141 AP147:AU151 AP157:AU161 AP167:AU171 AP177:AU181 AP187:AU191 AP197:AU201 AP207:AU211 AP217:AU221 AP227:AU231 AP237:AU241 AP247:AU251 AP257:AU261">
    <cfRule type="cellIs" dxfId="339" priority="458" operator="equal">
      <formula>0</formula>
    </cfRule>
  </conditionalFormatting>
  <conditionalFormatting sqref="G22:K22 G32:K32 G42:K42 G52:K52 G62:K62 G72:K72 G82:K82 G92:K92 G102:K102 G112:K112 G122:K122 G132:K132 G142:K142 G152:K152 G162:K162 G172:K172 G182:K182 G192:K192 G202:K202 G212:K212 G222:K222 G232:K232 G242:K242 G252:K252 O252 O242 O232 O222 O212 O202 O192 O182 O172 O162 O152 O142 O132 O122 O112 O102 O92 O82 O72 O62 O52 O42 O32 O22">
    <cfRule type="cellIs" dxfId="338" priority="427" operator="equal">
      <formula>0</formula>
    </cfRule>
  </conditionalFormatting>
  <conditionalFormatting sqref="G27:K27 G37:K37 G47:K47 G57:K57 G67:K67 G77:K77 G87:K87 G97:K97 G107:K107 G117:K117 G127:K127 G137:K137 G147:K147 G157:K157 G167:K167 G177:K177 G187:K187 G197:K197 G207:K207 G217:K217 G227:K227 G237:K237 G247:K247 G257:K257 O257 O247 O237 O227 O217 O207 O197 O187 O177 O167 O157 O147 O137 O127 O117 O107 O97 O87 O77 O67 O57 O47 O37 O27">
    <cfRule type="cellIs" dxfId="337" priority="426" operator="equal">
      <formula>0</formula>
    </cfRule>
  </conditionalFormatting>
  <conditionalFormatting sqref="V17">
    <cfRule type="cellIs" dxfId="336" priority="425" operator="equal">
      <formula>0</formula>
    </cfRule>
  </conditionalFormatting>
  <conditionalFormatting sqref="W17">
    <cfRule type="cellIs" dxfId="335" priority="424" operator="equal">
      <formula>0</formula>
    </cfRule>
  </conditionalFormatting>
  <conditionalFormatting sqref="X17:Z17">
    <cfRule type="cellIs" dxfId="334" priority="423" operator="equal">
      <formula>0</formula>
    </cfRule>
  </conditionalFormatting>
  <conditionalFormatting sqref="AA17">
    <cfRule type="cellIs" dxfId="333" priority="422" operator="equal">
      <formula>0</formula>
    </cfRule>
  </conditionalFormatting>
  <conditionalFormatting sqref="T22:X22 AA22">
    <cfRule type="cellIs" dxfId="332" priority="421" operator="equal">
      <formula>0</formula>
    </cfRule>
  </conditionalFormatting>
  <conditionalFormatting sqref="T27:U27">
    <cfRule type="cellIs" dxfId="331" priority="420" operator="equal">
      <formula>0</formula>
    </cfRule>
  </conditionalFormatting>
  <conditionalFormatting sqref="V27">
    <cfRule type="cellIs" dxfId="330" priority="419" operator="equal">
      <formula>0</formula>
    </cfRule>
  </conditionalFormatting>
  <conditionalFormatting sqref="W27">
    <cfRule type="cellIs" dxfId="329" priority="418" operator="equal">
      <formula>0</formula>
    </cfRule>
  </conditionalFormatting>
  <conditionalFormatting sqref="X27">
    <cfRule type="cellIs" dxfId="328" priority="417" operator="equal">
      <formula>0</formula>
    </cfRule>
  </conditionalFormatting>
  <conditionalFormatting sqref="AA27">
    <cfRule type="cellIs" dxfId="327" priority="416" operator="equal">
      <formula>0</formula>
    </cfRule>
  </conditionalFormatting>
  <conditionalFormatting sqref="T32:X32 AA32">
    <cfRule type="cellIs" dxfId="326" priority="415" operator="equal">
      <formula>0</formula>
    </cfRule>
  </conditionalFormatting>
  <conditionalFormatting sqref="T37:U37">
    <cfRule type="cellIs" dxfId="325" priority="414" operator="equal">
      <formula>0</formula>
    </cfRule>
  </conditionalFormatting>
  <conditionalFormatting sqref="V37">
    <cfRule type="cellIs" dxfId="324" priority="413" operator="equal">
      <formula>0</formula>
    </cfRule>
  </conditionalFormatting>
  <conditionalFormatting sqref="W37">
    <cfRule type="cellIs" dxfId="323" priority="412" operator="equal">
      <formula>0</formula>
    </cfRule>
  </conditionalFormatting>
  <conditionalFormatting sqref="X37">
    <cfRule type="cellIs" dxfId="322" priority="411" operator="equal">
      <formula>0</formula>
    </cfRule>
  </conditionalFormatting>
  <conditionalFormatting sqref="AA37">
    <cfRule type="cellIs" dxfId="321" priority="410" operator="equal">
      <formula>0</formula>
    </cfRule>
  </conditionalFormatting>
  <conditionalFormatting sqref="T42:X42 AA42">
    <cfRule type="cellIs" dxfId="320" priority="409" operator="equal">
      <formula>0</formula>
    </cfRule>
  </conditionalFormatting>
  <conditionalFormatting sqref="T47:U47">
    <cfRule type="cellIs" dxfId="319" priority="408" operator="equal">
      <formula>0</formula>
    </cfRule>
  </conditionalFormatting>
  <conditionalFormatting sqref="V47">
    <cfRule type="cellIs" dxfId="318" priority="407" operator="equal">
      <formula>0</formula>
    </cfRule>
  </conditionalFormatting>
  <conditionalFormatting sqref="W47">
    <cfRule type="cellIs" dxfId="317" priority="406" operator="equal">
      <formula>0</formula>
    </cfRule>
  </conditionalFormatting>
  <conditionalFormatting sqref="X47">
    <cfRule type="cellIs" dxfId="316" priority="405" operator="equal">
      <formula>0</formula>
    </cfRule>
  </conditionalFormatting>
  <conditionalFormatting sqref="AA47">
    <cfRule type="cellIs" dxfId="315" priority="404" operator="equal">
      <formula>0</formula>
    </cfRule>
  </conditionalFormatting>
  <conditionalFormatting sqref="T52:X52 AA52">
    <cfRule type="cellIs" dxfId="314" priority="403" operator="equal">
      <formula>0</formula>
    </cfRule>
  </conditionalFormatting>
  <conditionalFormatting sqref="T57:U57">
    <cfRule type="cellIs" dxfId="313" priority="402" operator="equal">
      <formula>0</formula>
    </cfRule>
  </conditionalFormatting>
  <conditionalFormatting sqref="V57">
    <cfRule type="cellIs" dxfId="312" priority="401" operator="equal">
      <formula>0</formula>
    </cfRule>
  </conditionalFormatting>
  <conditionalFormatting sqref="W57">
    <cfRule type="cellIs" dxfId="311" priority="400" operator="equal">
      <formula>0</formula>
    </cfRule>
  </conditionalFormatting>
  <conditionalFormatting sqref="X57">
    <cfRule type="cellIs" dxfId="310" priority="399" operator="equal">
      <formula>0</formula>
    </cfRule>
  </conditionalFormatting>
  <conditionalFormatting sqref="AA57">
    <cfRule type="cellIs" dxfId="309" priority="398" operator="equal">
      <formula>0</formula>
    </cfRule>
  </conditionalFormatting>
  <conditionalFormatting sqref="T62:X62 AA62">
    <cfRule type="cellIs" dxfId="308" priority="397" operator="equal">
      <formula>0</formula>
    </cfRule>
  </conditionalFormatting>
  <conditionalFormatting sqref="T67:U67">
    <cfRule type="cellIs" dxfId="307" priority="396" operator="equal">
      <formula>0</formula>
    </cfRule>
  </conditionalFormatting>
  <conditionalFormatting sqref="V67">
    <cfRule type="cellIs" dxfId="306" priority="395" operator="equal">
      <formula>0</formula>
    </cfRule>
  </conditionalFormatting>
  <conditionalFormatting sqref="W67">
    <cfRule type="cellIs" dxfId="305" priority="394" operator="equal">
      <formula>0</formula>
    </cfRule>
  </conditionalFormatting>
  <conditionalFormatting sqref="X67">
    <cfRule type="cellIs" dxfId="304" priority="393" operator="equal">
      <formula>0</formula>
    </cfRule>
  </conditionalFormatting>
  <conditionalFormatting sqref="AA67">
    <cfRule type="cellIs" dxfId="303" priority="392" operator="equal">
      <formula>0</formula>
    </cfRule>
  </conditionalFormatting>
  <conditionalFormatting sqref="T72:X72 AA72">
    <cfRule type="cellIs" dxfId="302" priority="391" operator="equal">
      <formula>0</formula>
    </cfRule>
  </conditionalFormatting>
  <conditionalFormatting sqref="T77:U77">
    <cfRule type="cellIs" dxfId="301" priority="390" operator="equal">
      <formula>0</formula>
    </cfRule>
  </conditionalFormatting>
  <conditionalFormatting sqref="V77">
    <cfRule type="cellIs" dxfId="300" priority="389" operator="equal">
      <formula>0</formula>
    </cfRule>
  </conditionalFormatting>
  <conditionalFormatting sqref="W77">
    <cfRule type="cellIs" dxfId="299" priority="388" operator="equal">
      <formula>0</formula>
    </cfRule>
  </conditionalFormatting>
  <conditionalFormatting sqref="X77">
    <cfRule type="cellIs" dxfId="298" priority="387" operator="equal">
      <formula>0</formula>
    </cfRule>
  </conditionalFormatting>
  <conditionalFormatting sqref="AA77">
    <cfRule type="cellIs" dxfId="297" priority="386" operator="equal">
      <formula>0</formula>
    </cfRule>
  </conditionalFormatting>
  <conditionalFormatting sqref="T82:X82 AA82">
    <cfRule type="cellIs" dxfId="296" priority="385" operator="equal">
      <formula>0</formula>
    </cfRule>
  </conditionalFormatting>
  <conditionalFormatting sqref="T87:U87">
    <cfRule type="cellIs" dxfId="295" priority="384" operator="equal">
      <formula>0</formula>
    </cfRule>
  </conditionalFormatting>
  <conditionalFormatting sqref="V87">
    <cfRule type="cellIs" dxfId="294" priority="383" operator="equal">
      <formula>0</formula>
    </cfRule>
  </conditionalFormatting>
  <conditionalFormatting sqref="W87">
    <cfRule type="cellIs" dxfId="293" priority="382" operator="equal">
      <formula>0</formula>
    </cfRule>
  </conditionalFormatting>
  <conditionalFormatting sqref="X87">
    <cfRule type="cellIs" dxfId="292" priority="381" operator="equal">
      <formula>0</formula>
    </cfRule>
  </conditionalFormatting>
  <conditionalFormatting sqref="AA87">
    <cfRule type="cellIs" dxfId="291" priority="380" operator="equal">
      <formula>0</formula>
    </cfRule>
  </conditionalFormatting>
  <conditionalFormatting sqref="T92:X92 AA92">
    <cfRule type="cellIs" dxfId="290" priority="379" operator="equal">
      <formula>0</formula>
    </cfRule>
  </conditionalFormatting>
  <conditionalFormatting sqref="T97:U97">
    <cfRule type="cellIs" dxfId="289" priority="378" operator="equal">
      <formula>0</formula>
    </cfRule>
  </conditionalFormatting>
  <conditionalFormatting sqref="V97">
    <cfRule type="cellIs" dxfId="288" priority="377" operator="equal">
      <formula>0</formula>
    </cfRule>
  </conditionalFormatting>
  <conditionalFormatting sqref="W97">
    <cfRule type="cellIs" dxfId="287" priority="376" operator="equal">
      <formula>0</formula>
    </cfRule>
  </conditionalFormatting>
  <conditionalFormatting sqref="X97">
    <cfRule type="cellIs" dxfId="286" priority="375" operator="equal">
      <formula>0</formula>
    </cfRule>
  </conditionalFormatting>
  <conditionalFormatting sqref="AA97">
    <cfRule type="cellIs" dxfId="285" priority="374" operator="equal">
      <formula>0</formula>
    </cfRule>
  </conditionalFormatting>
  <conditionalFormatting sqref="T102:X102 AA102">
    <cfRule type="cellIs" dxfId="284" priority="373" operator="equal">
      <formula>0</formula>
    </cfRule>
  </conditionalFormatting>
  <conditionalFormatting sqref="T107:U107">
    <cfRule type="cellIs" dxfId="283" priority="372" operator="equal">
      <formula>0</formula>
    </cfRule>
  </conditionalFormatting>
  <conditionalFormatting sqref="V107">
    <cfRule type="cellIs" dxfId="282" priority="371" operator="equal">
      <formula>0</formula>
    </cfRule>
  </conditionalFormatting>
  <conditionalFormatting sqref="W107">
    <cfRule type="cellIs" dxfId="281" priority="370" operator="equal">
      <formula>0</formula>
    </cfRule>
  </conditionalFormatting>
  <conditionalFormatting sqref="X107">
    <cfRule type="cellIs" dxfId="280" priority="369" operator="equal">
      <formula>0</formula>
    </cfRule>
  </conditionalFormatting>
  <conditionalFormatting sqref="AA107">
    <cfRule type="cellIs" dxfId="279" priority="368" operator="equal">
      <formula>0</formula>
    </cfRule>
  </conditionalFormatting>
  <conditionalFormatting sqref="T112:X112 AA112">
    <cfRule type="cellIs" dxfId="278" priority="367" operator="equal">
      <formula>0</formula>
    </cfRule>
  </conditionalFormatting>
  <conditionalFormatting sqref="T117:U117">
    <cfRule type="cellIs" dxfId="277" priority="366" operator="equal">
      <formula>0</formula>
    </cfRule>
  </conditionalFormatting>
  <conditionalFormatting sqref="V117">
    <cfRule type="cellIs" dxfId="276" priority="365" operator="equal">
      <formula>0</formula>
    </cfRule>
  </conditionalFormatting>
  <conditionalFormatting sqref="W117">
    <cfRule type="cellIs" dxfId="275" priority="364" operator="equal">
      <formula>0</formula>
    </cfRule>
  </conditionalFormatting>
  <conditionalFormatting sqref="X117">
    <cfRule type="cellIs" dxfId="274" priority="363" operator="equal">
      <formula>0</formula>
    </cfRule>
  </conditionalFormatting>
  <conditionalFormatting sqref="AA117">
    <cfRule type="cellIs" dxfId="273" priority="362" operator="equal">
      <formula>0</formula>
    </cfRule>
  </conditionalFormatting>
  <conditionalFormatting sqref="T122:X122 AA122">
    <cfRule type="cellIs" dxfId="272" priority="361" operator="equal">
      <formula>0</formula>
    </cfRule>
  </conditionalFormatting>
  <conditionalFormatting sqref="T127:U127">
    <cfRule type="cellIs" dxfId="271" priority="360" operator="equal">
      <formula>0</formula>
    </cfRule>
  </conditionalFormatting>
  <conditionalFormatting sqref="V127">
    <cfRule type="cellIs" dxfId="270" priority="359" operator="equal">
      <formula>0</formula>
    </cfRule>
  </conditionalFormatting>
  <conditionalFormatting sqref="W127">
    <cfRule type="cellIs" dxfId="269" priority="358" operator="equal">
      <formula>0</formula>
    </cfRule>
  </conditionalFormatting>
  <conditionalFormatting sqref="X127">
    <cfRule type="cellIs" dxfId="268" priority="357" operator="equal">
      <formula>0</formula>
    </cfRule>
  </conditionalFormatting>
  <conditionalFormatting sqref="AA127">
    <cfRule type="cellIs" dxfId="267" priority="356" operator="equal">
      <formula>0</formula>
    </cfRule>
  </conditionalFormatting>
  <conditionalFormatting sqref="T132:X132 AA132">
    <cfRule type="cellIs" dxfId="266" priority="355" operator="equal">
      <formula>0</formula>
    </cfRule>
  </conditionalFormatting>
  <conditionalFormatting sqref="T137:U137">
    <cfRule type="cellIs" dxfId="265" priority="354" operator="equal">
      <formula>0</formula>
    </cfRule>
  </conditionalFormatting>
  <conditionalFormatting sqref="V137">
    <cfRule type="cellIs" dxfId="264" priority="353" operator="equal">
      <formula>0</formula>
    </cfRule>
  </conditionalFormatting>
  <conditionalFormatting sqref="W137">
    <cfRule type="cellIs" dxfId="263" priority="352" operator="equal">
      <formula>0</formula>
    </cfRule>
  </conditionalFormatting>
  <conditionalFormatting sqref="X137">
    <cfRule type="cellIs" dxfId="262" priority="351" operator="equal">
      <formula>0</formula>
    </cfRule>
  </conditionalFormatting>
  <conditionalFormatting sqref="AA137">
    <cfRule type="cellIs" dxfId="261" priority="350" operator="equal">
      <formula>0</formula>
    </cfRule>
  </conditionalFormatting>
  <conditionalFormatting sqref="T142:X142 AA142">
    <cfRule type="cellIs" dxfId="260" priority="349" operator="equal">
      <formula>0</formula>
    </cfRule>
  </conditionalFormatting>
  <conditionalFormatting sqref="T147:U147">
    <cfRule type="cellIs" dxfId="259" priority="348" operator="equal">
      <formula>0</formula>
    </cfRule>
  </conditionalFormatting>
  <conditionalFormatting sqref="V147">
    <cfRule type="cellIs" dxfId="258" priority="347" operator="equal">
      <formula>0</formula>
    </cfRule>
  </conditionalFormatting>
  <conditionalFormatting sqref="W147">
    <cfRule type="cellIs" dxfId="257" priority="346" operator="equal">
      <formula>0</formula>
    </cfRule>
  </conditionalFormatting>
  <conditionalFormatting sqref="X147">
    <cfRule type="cellIs" dxfId="256" priority="345" operator="equal">
      <formula>0</formula>
    </cfRule>
  </conditionalFormatting>
  <conditionalFormatting sqref="AA147">
    <cfRule type="cellIs" dxfId="255" priority="344" operator="equal">
      <formula>0</formula>
    </cfRule>
  </conditionalFormatting>
  <conditionalFormatting sqref="T152:X152 AA152">
    <cfRule type="cellIs" dxfId="254" priority="343" operator="equal">
      <formula>0</formula>
    </cfRule>
  </conditionalFormatting>
  <conditionalFormatting sqref="T157:U157">
    <cfRule type="cellIs" dxfId="253" priority="342" operator="equal">
      <formula>0</formula>
    </cfRule>
  </conditionalFormatting>
  <conditionalFormatting sqref="V157">
    <cfRule type="cellIs" dxfId="252" priority="341" operator="equal">
      <formula>0</formula>
    </cfRule>
  </conditionalFormatting>
  <conditionalFormatting sqref="W157">
    <cfRule type="cellIs" dxfId="251" priority="340" operator="equal">
      <formula>0</formula>
    </cfRule>
  </conditionalFormatting>
  <conditionalFormatting sqref="X157">
    <cfRule type="cellIs" dxfId="250" priority="339" operator="equal">
      <formula>0</formula>
    </cfRule>
  </conditionalFormatting>
  <conditionalFormatting sqref="AA157">
    <cfRule type="cellIs" dxfId="249" priority="338" operator="equal">
      <formula>0</formula>
    </cfRule>
  </conditionalFormatting>
  <conditionalFormatting sqref="T162:X162 AA162">
    <cfRule type="cellIs" dxfId="248" priority="337" operator="equal">
      <formula>0</formula>
    </cfRule>
  </conditionalFormatting>
  <conditionalFormatting sqref="T167:U167">
    <cfRule type="cellIs" dxfId="247" priority="336" operator="equal">
      <formula>0</formula>
    </cfRule>
  </conditionalFormatting>
  <conditionalFormatting sqref="V167">
    <cfRule type="cellIs" dxfId="246" priority="335" operator="equal">
      <formula>0</formula>
    </cfRule>
  </conditionalFormatting>
  <conditionalFormatting sqref="W167">
    <cfRule type="cellIs" dxfId="245" priority="334" operator="equal">
      <formula>0</formula>
    </cfRule>
  </conditionalFormatting>
  <conditionalFormatting sqref="X167">
    <cfRule type="cellIs" dxfId="244" priority="333" operator="equal">
      <formula>0</formula>
    </cfRule>
  </conditionalFormatting>
  <conditionalFormatting sqref="AA167">
    <cfRule type="cellIs" dxfId="243" priority="332" operator="equal">
      <formula>0</formula>
    </cfRule>
  </conditionalFormatting>
  <conditionalFormatting sqref="T172:X172 AA172">
    <cfRule type="cellIs" dxfId="242" priority="331" operator="equal">
      <formula>0</formula>
    </cfRule>
  </conditionalFormatting>
  <conditionalFormatting sqref="T177:U177">
    <cfRule type="cellIs" dxfId="241" priority="330" operator="equal">
      <formula>0</formula>
    </cfRule>
  </conditionalFormatting>
  <conditionalFormatting sqref="V177">
    <cfRule type="cellIs" dxfId="240" priority="329" operator="equal">
      <formula>0</formula>
    </cfRule>
  </conditionalFormatting>
  <conditionalFormatting sqref="W177">
    <cfRule type="cellIs" dxfId="239" priority="328" operator="equal">
      <formula>0</formula>
    </cfRule>
  </conditionalFormatting>
  <conditionalFormatting sqref="X177">
    <cfRule type="cellIs" dxfId="238" priority="327" operator="equal">
      <formula>0</formula>
    </cfRule>
  </conditionalFormatting>
  <conditionalFormatting sqref="AA177">
    <cfRule type="cellIs" dxfId="237" priority="326" operator="equal">
      <formula>0</formula>
    </cfRule>
  </conditionalFormatting>
  <conditionalFormatting sqref="T182:X182 AA182">
    <cfRule type="cellIs" dxfId="236" priority="325" operator="equal">
      <formula>0</formula>
    </cfRule>
  </conditionalFormatting>
  <conditionalFormatting sqref="T187:U187">
    <cfRule type="cellIs" dxfId="235" priority="324" operator="equal">
      <formula>0</formula>
    </cfRule>
  </conditionalFormatting>
  <conditionalFormatting sqref="V187">
    <cfRule type="cellIs" dxfId="234" priority="323" operator="equal">
      <formula>0</formula>
    </cfRule>
  </conditionalFormatting>
  <conditionalFormatting sqref="W187">
    <cfRule type="cellIs" dxfId="233" priority="322" operator="equal">
      <formula>0</formula>
    </cfRule>
  </conditionalFormatting>
  <conditionalFormatting sqref="X187">
    <cfRule type="cellIs" dxfId="232" priority="321" operator="equal">
      <formula>0</formula>
    </cfRule>
  </conditionalFormatting>
  <conditionalFormatting sqref="AA187">
    <cfRule type="cellIs" dxfId="231" priority="320" operator="equal">
      <formula>0</formula>
    </cfRule>
  </conditionalFormatting>
  <conditionalFormatting sqref="T192:X192 AA192">
    <cfRule type="cellIs" dxfId="230" priority="319" operator="equal">
      <formula>0</formula>
    </cfRule>
  </conditionalFormatting>
  <conditionalFormatting sqref="T197:U197">
    <cfRule type="cellIs" dxfId="229" priority="318" operator="equal">
      <formula>0</formula>
    </cfRule>
  </conditionalFormatting>
  <conditionalFormatting sqref="V197">
    <cfRule type="cellIs" dxfId="228" priority="317" operator="equal">
      <formula>0</formula>
    </cfRule>
  </conditionalFormatting>
  <conditionalFormatting sqref="W197">
    <cfRule type="cellIs" dxfId="227" priority="316" operator="equal">
      <formula>0</formula>
    </cfRule>
  </conditionalFormatting>
  <conditionalFormatting sqref="X197">
    <cfRule type="cellIs" dxfId="226" priority="315" operator="equal">
      <formula>0</formula>
    </cfRule>
  </conditionalFormatting>
  <conditionalFormatting sqref="AA197">
    <cfRule type="cellIs" dxfId="225" priority="314" operator="equal">
      <formula>0</formula>
    </cfRule>
  </conditionalFormatting>
  <conditionalFormatting sqref="T202:X202 AA202">
    <cfRule type="cellIs" dxfId="224" priority="313" operator="equal">
      <formula>0</formula>
    </cfRule>
  </conditionalFormatting>
  <conditionalFormatting sqref="T207:U207">
    <cfRule type="cellIs" dxfId="223" priority="312" operator="equal">
      <formula>0</formula>
    </cfRule>
  </conditionalFormatting>
  <conditionalFormatting sqref="V207">
    <cfRule type="cellIs" dxfId="222" priority="311" operator="equal">
      <formula>0</formula>
    </cfRule>
  </conditionalFormatting>
  <conditionalFormatting sqref="W207">
    <cfRule type="cellIs" dxfId="221" priority="310" operator="equal">
      <formula>0</formula>
    </cfRule>
  </conditionalFormatting>
  <conditionalFormatting sqref="X207">
    <cfRule type="cellIs" dxfId="220" priority="309" operator="equal">
      <formula>0</formula>
    </cfRule>
  </conditionalFormatting>
  <conditionalFormatting sqref="AA207">
    <cfRule type="cellIs" dxfId="219" priority="308" operator="equal">
      <formula>0</formula>
    </cfRule>
  </conditionalFormatting>
  <conditionalFormatting sqref="T212:X212 AA212">
    <cfRule type="cellIs" dxfId="218" priority="307" operator="equal">
      <formula>0</formula>
    </cfRule>
  </conditionalFormatting>
  <conditionalFormatting sqref="T217:U217">
    <cfRule type="cellIs" dxfId="217" priority="306" operator="equal">
      <formula>0</formula>
    </cfRule>
  </conditionalFormatting>
  <conditionalFormatting sqref="V217">
    <cfRule type="cellIs" dxfId="216" priority="305" operator="equal">
      <formula>0</formula>
    </cfRule>
  </conditionalFormatting>
  <conditionalFormatting sqref="W217">
    <cfRule type="cellIs" dxfId="215" priority="304" operator="equal">
      <formula>0</formula>
    </cfRule>
  </conditionalFormatting>
  <conditionalFormatting sqref="X217">
    <cfRule type="cellIs" dxfId="214" priority="303" operator="equal">
      <formula>0</formula>
    </cfRule>
  </conditionalFormatting>
  <conditionalFormatting sqref="AA217">
    <cfRule type="cellIs" dxfId="213" priority="302" operator="equal">
      <formula>0</formula>
    </cfRule>
  </conditionalFormatting>
  <conditionalFormatting sqref="T222:X222 AA222">
    <cfRule type="cellIs" dxfId="212" priority="301" operator="equal">
      <formula>0</formula>
    </cfRule>
  </conditionalFormatting>
  <conditionalFormatting sqref="T227:U227">
    <cfRule type="cellIs" dxfId="211" priority="300" operator="equal">
      <formula>0</formula>
    </cfRule>
  </conditionalFormatting>
  <conditionalFormatting sqref="V227">
    <cfRule type="cellIs" dxfId="210" priority="299" operator="equal">
      <formula>0</formula>
    </cfRule>
  </conditionalFormatting>
  <conditionalFormatting sqref="W227">
    <cfRule type="cellIs" dxfId="209" priority="298" operator="equal">
      <formula>0</formula>
    </cfRule>
  </conditionalFormatting>
  <conditionalFormatting sqref="X227">
    <cfRule type="cellIs" dxfId="208" priority="297" operator="equal">
      <formula>0</formula>
    </cfRule>
  </conditionalFormatting>
  <conditionalFormatting sqref="AA227">
    <cfRule type="cellIs" dxfId="207" priority="296" operator="equal">
      <formula>0</formula>
    </cfRule>
  </conditionalFormatting>
  <conditionalFormatting sqref="T232:X232 AA232">
    <cfRule type="cellIs" dxfId="206" priority="295" operator="equal">
      <formula>0</formula>
    </cfRule>
  </conditionalFormatting>
  <conditionalFormatting sqref="T237:U237">
    <cfRule type="cellIs" dxfId="205" priority="294" operator="equal">
      <formula>0</formula>
    </cfRule>
  </conditionalFormatting>
  <conditionalFormatting sqref="V237">
    <cfRule type="cellIs" dxfId="204" priority="293" operator="equal">
      <formula>0</formula>
    </cfRule>
  </conditionalFormatting>
  <conditionalFormatting sqref="W237">
    <cfRule type="cellIs" dxfId="203" priority="292" operator="equal">
      <formula>0</formula>
    </cfRule>
  </conditionalFormatting>
  <conditionalFormatting sqref="X237">
    <cfRule type="cellIs" dxfId="202" priority="291" operator="equal">
      <formula>0</formula>
    </cfRule>
  </conditionalFormatting>
  <conditionalFormatting sqref="AA237">
    <cfRule type="cellIs" dxfId="201" priority="290" operator="equal">
      <formula>0</formula>
    </cfRule>
  </conditionalFormatting>
  <conditionalFormatting sqref="T242:X242 AA242">
    <cfRule type="cellIs" dxfId="200" priority="289" operator="equal">
      <formula>0</formula>
    </cfRule>
  </conditionalFormatting>
  <conditionalFormatting sqref="T247:U247">
    <cfRule type="cellIs" dxfId="199" priority="288" operator="equal">
      <formula>0</formula>
    </cfRule>
  </conditionalFormatting>
  <conditionalFormatting sqref="V247">
    <cfRule type="cellIs" dxfId="198" priority="287" operator="equal">
      <formula>0</formula>
    </cfRule>
  </conditionalFormatting>
  <conditionalFormatting sqref="W247">
    <cfRule type="cellIs" dxfId="197" priority="286" operator="equal">
      <formula>0</formula>
    </cfRule>
  </conditionalFormatting>
  <conditionalFormatting sqref="X247">
    <cfRule type="cellIs" dxfId="196" priority="285" operator="equal">
      <formula>0</formula>
    </cfRule>
  </conditionalFormatting>
  <conditionalFormatting sqref="AA247">
    <cfRule type="cellIs" dxfId="195" priority="284" operator="equal">
      <formula>0</formula>
    </cfRule>
  </conditionalFormatting>
  <conditionalFormatting sqref="T252:X252 AA252">
    <cfRule type="cellIs" dxfId="194" priority="283" operator="equal">
      <formula>0</formula>
    </cfRule>
  </conditionalFormatting>
  <conditionalFormatting sqref="T257:U257">
    <cfRule type="cellIs" dxfId="193" priority="282" operator="equal">
      <formula>0</formula>
    </cfRule>
  </conditionalFormatting>
  <conditionalFormatting sqref="V257">
    <cfRule type="cellIs" dxfId="192" priority="281" operator="equal">
      <formula>0</formula>
    </cfRule>
  </conditionalFormatting>
  <conditionalFormatting sqref="W257">
    <cfRule type="cellIs" dxfId="191" priority="280" operator="equal">
      <formula>0</formula>
    </cfRule>
  </conditionalFormatting>
  <conditionalFormatting sqref="X257">
    <cfRule type="cellIs" dxfId="190" priority="279" operator="equal">
      <formula>0</formula>
    </cfRule>
  </conditionalFormatting>
  <conditionalFormatting sqref="AA257">
    <cfRule type="cellIs" dxfId="189" priority="278" operator="equal">
      <formula>0</formula>
    </cfRule>
  </conditionalFormatting>
  <conditionalFormatting sqref="AG72:AK72 AG82:AK86">
    <cfRule type="cellIs" dxfId="188" priority="277" operator="equal">
      <formula>0</formula>
    </cfRule>
  </conditionalFormatting>
  <conditionalFormatting sqref="AG77:AK77 AG87:AK91">
    <cfRule type="cellIs" dxfId="187" priority="276" operator="equal">
      <formula>0</formula>
    </cfRule>
  </conditionalFormatting>
  <conditionalFormatting sqref="AG92:AK92 AG102:AK106">
    <cfRule type="cellIs" dxfId="186" priority="275" operator="equal">
      <formula>0</formula>
    </cfRule>
  </conditionalFormatting>
  <conditionalFormatting sqref="AG97:AK97 AG107:AK111">
    <cfRule type="cellIs" dxfId="185" priority="274" operator="equal">
      <formula>0</formula>
    </cfRule>
  </conditionalFormatting>
  <conditionalFormatting sqref="AG112:AK112 AG122:AK126">
    <cfRule type="cellIs" dxfId="184" priority="273" operator="equal">
      <formula>0</formula>
    </cfRule>
  </conditionalFormatting>
  <conditionalFormatting sqref="AG117:AK117 AG127:AK131">
    <cfRule type="cellIs" dxfId="183" priority="272" operator="equal">
      <formula>0</formula>
    </cfRule>
  </conditionalFormatting>
  <conditionalFormatting sqref="AG132:AK132 AG142:AK146">
    <cfRule type="cellIs" dxfId="182" priority="271" operator="equal">
      <formula>0</formula>
    </cfRule>
  </conditionalFormatting>
  <conditionalFormatting sqref="AG137:AK137 AG147:AK151">
    <cfRule type="cellIs" dxfId="181" priority="270" operator="equal">
      <formula>0</formula>
    </cfRule>
  </conditionalFormatting>
  <conditionalFormatting sqref="AG152:AK152 AG162:AK166">
    <cfRule type="cellIs" dxfId="180" priority="269" operator="equal">
      <formula>0</formula>
    </cfRule>
  </conditionalFormatting>
  <conditionalFormatting sqref="AG157:AK157 AG167:AK171">
    <cfRule type="cellIs" dxfId="179" priority="268" operator="equal">
      <formula>0</formula>
    </cfRule>
  </conditionalFormatting>
  <conditionalFormatting sqref="AG172:AK172 AG182:AK186">
    <cfRule type="cellIs" dxfId="178" priority="267" operator="equal">
      <formula>0</formula>
    </cfRule>
  </conditionalFormatting>
  <conditionalFormatting sqref="AG177:AK177 AG187:AK191">
    <cfRule type="cellIs" dxfId="177" priority="266" operator="equal">
      <formula>0</formula>
    </cfRule>
  </conditionalFormatting>
  <conditionalFormatting sqref="AG192:AK192 AG202:AK206">
    <cfRule type="cellIs" dxfId="176" priority="265" operator="equal">
      <formula>0</formula>
    </cfRule>
  </conditionalFormatting>
  <conditionalFormatting sqref="AG197:AK197 AG207:AK211">
    <cfRule type="cellIs" dxfId="175" priority="264" operator="equal">
      <formula>0</formula>
    </cfRule>
  </conditionalFormatting>
  <conditionalFormatting sqref="AG212:AK212 AG222:AK226">
    <cfRule type="cellIs" dxfId="174" priority="263" operator="equal">
      <formula>0</formula>
    </cfRule>
  </conditionalFormatting>
  <conditionalFormatting sqref="AG217:AK217 AG227:AK231">
    <cfRule type="cellIs" dxfId="173" priority="262" operator="equal">
      <formula>0</formula>
    </cfRule>
  </conditionalFormatting>
  <conditionalFormatting sqref="AG232:AK232 AG242:AK246">
    <cfRule type="cellIs" dxfId="172" priority="261" operator="equal">
      <formula>0</formula>
    </cfRule>
  </conditionalFormatting>
  <conditionalFormatting sqref="AG237:AK237 AG247:AK251">
    <cfRule type="cellIs" dxfId="171" priority="260" operator="equal">
      <formula>0</formula>
    </cfRule>
  </conditionalFormatting>
  <conditionalFormatting sqref="AG252:AK256">
    <cfRule type="cellIs" dxfId="170" priority="259" operator="equal">
      <formula>0</formula>
    </cfRule>
  </conditionalFormatting>
  <conditionalFormatting sqref="AG257:AK261">
    <cfRule type="cellIs" dxfId="169" priority="258" operator="equal">
      <formula>0</formula>
    </cfRule>
  </conditionalFormatting>
  <conditionalFormatting sqref="AP17:AT17 AP27:AT31 AP37:AT41 AP47:AT51">
    <cfRule type="cellIs" dxfId="168" priority="257" operator="equal">
      <formula>0</formula>
    </cfRule>
  </conditionalFormatting>
  <conditionalFormatting sqref="AP67:AT67 AP77:AT81 AP87:AT91 AP97:AT101">
    <cfRule type="cellIs" dxfId="167" priority="256" operator="equal">
      <formula>0</formula>
    </cfRule>
  </conditionalFormatting>
  <conditionalFormatting sqref="AP142:AT142">
    <cfRule type="cellIs" dxfId="166" priority="255" operator="equal">
      <formula>0</formula>
    </cfRule>
  </conditionalFormatting>
  <conditionalFormatting sqref="AP87:AT87 AP97:AT101 AP107:AT111 AP117:AT121">
    <cfRule type="cellIs" dxfId="165" priority="254" operator="equal">
      <formula>0</formula>
    </cfRule>
  </conditionalFormatting>
  <conditionalFormatting sqref="AP137:AT137 AP147:AT151">
    <cfRule type="cellIs" dxfId="164" priority="253" operator="equal">
      <formula>0</formula>
    </cfRule>
  </conditionalFormatting>
  <conditionalFormatting sqref="AP152:AT152 AP162:AT166 AP172:AT176 AP182:AT186 AP192:AT196 AP202:AT206 AP212:AT216">
    <cfRule type="cellIs" dxfId="163" priority="252" operator="equal">
      <formula>0</formula>
    </cfRule>
  </conditionalFormatting>
  <conditionalFormatting sqref="AP212:AT216">
    <cfRule type="cellIs" dxfId="162" priority="251" operator="equal">
      <formula>0</formula>
    </cfRule>
  </conditionalFormatting>
  <conditionalFormatting sqref="AP212:AT212">
    <cfRule type="cellIs" dxfId="161" priority="250" operator="equal">
      <formula>0</formula>
    </cfRule>
  </conditionalFormatting>
  <conditionalFormatting sqref="AP157:AT157 AP167:AT171 AP177:AT181 AP187:AT191">
    <cfRule type="cellIs" dxfId="160" priority="249" operator="equal">
      <formula>0</formula>
    </cfRule>
  </conditionalFormatting>
  <conditionalFormatting sqref="AP207:AT207 AP217:AT221">
    <cfRule type="cellIs" dxfId="159" priority="248" operator="equal">
      <formula>0</formula>
    </cfRule>
  </conditionalFormatting>
  <conditionalFormatting sqref="AP222:AT222">
    <cfRule type="cellIs" dxfId="158" priority="247" operator="equal">
      <formula>0</formula>
    </cfRule>
  </conditionalFormatting>
  <conditionalFormatting sqref="AP222:AT226">
    <cfRule type="cellIs" dxfId="157" priority="246" operator="equal">
      <formula>0</formula>
    </cfRule>
  </conditionalFormatting>
  <conditionalFormatting sqref="AP222:AT226">
    <cfRule type="cellIs" dxfId="156" priority="245" operator="equal">
      <formula>0</formula>
    </cfRule>
  </conditionalFormatting>
  <conditionalFormatting sqref="AP222:AT222">
    <cfRule type="cellIs" dxfId="155" priority="244" operator="equal">
      <formula>0</formula>
    </cfRule>
  </conditionalFormatting>
  <conditionalFormatting sqref="AP227:AT231">
    <cfRule type="cellIs" dxfId="154" priority="243" operator="equal">
      <formula>0</formula>
    </cfRule>
  </conditionalFormatting>
  <conditionalFormatting sqref="AP232:AT236">
    <cfRule type="cellIs" dxfId="153" priority="242" operator="equal">
      <formula>0</formula>
    </cfRule>
  </conditionalFormatting>
  <conditionalFormatting sqref="AP232:AT232">
    <cfRule type="cellIs" dxfId="152" priority="241" operator="equal">
      <formula>0</formula>
    </cfRule>
  </conditionalFormatting>
  <conditionalFormatting sqref="AP232:AT236">
    <cfRule type="cellIs" dxfId="151" priority="240" operator="equal">
      <formula>0</formula>
    </cfRule>
  </conditionalFormatting>
  <conditionalFormatting sqref="AP232:AT236">
    <cfRule type="cellIs" dxfId="150" priority="239" operator="equal">
      <formula>0</formula>
    </cfRule>
  </conditionalFormatting>
  <conditionalFormatting sqref="AP232:AT232">
    <cfRule type="cellIs" dxfId="149" priority="238" operator="equal">
      <formula>0</formula>
    </cfRule>
  </conditionalFormatting>
  <conditionalFormatting sqref="AP237:AT241">
    <cfRule type="cellIs" dxfId="148" priority="237" operator="equal">
      <formula>0</formula>
    </cfRule>
  </conditionalFormatting>
  <conditionalFormatting sqref="AP242:AT246">
    <cfRule type="cellIs" dxfId="147" priority="236" operator="equal">
      <formula>0</formula>
    </cfRule>
  </conditionalFormatting>
  <conditionalFormatting sqref="AP242:AT242">
    <cfRule type="cellIs" dxfId="146" priority="235" operator="equal">
      <formula>0</formula>
    </cfRule>
  </conditionalFormatting>
  <conditionalFormatting sqref="AP242:AT246">
    <cfRule type="cellIs" dxfId="145" priority="234" operator="equal">
      <formula>0</formula>
    </cfRule>
  </conditionalFormatting>
  <conditionalFormatting sqref="AP242:AT246">
    <cfRule type="cellIs" dxfId="144" priority="233" operator="equal">
      <formula>0</formula>
    </cfRule>
  </conditionalFormatting>
  <conditionalFormatting sqref="AP242:AT242">
    <cfRule type="cellIs" dxfId="143" priority="232" operator="equal">
      <formula>0</formula>
    </cfRule>
  </conditionalFormatting>
  <conditionalFormatting sqref="AP247:AT251">
    <cfRule type="cellIs" dxfId="142" priority="231" operator="equal">
      <formula>0</formula>
    </cfRule>
  </conditionalFormatting>
  <conditionalFormatting sqref="AP252:AT256">
    <cfRule type="cellIs" dxfId="141" priority="230" operator="equal">
      <formula>0</formula>
    </cfRule>
  </conditionalFormatting>
  <conditionalFormatting sqref="AP252:AT252">
    <cfRule type="cellIs" dxfId="140" priority="229" operator="equal">
      <formula>0</formula>
    </cfRule>
  </conditionalFormatting>
  <conditionalFormatting sqref="AP252:AT256">
    <cfRule type="cellIs" dxfId="139" priority="228" operator="equal">
      <formula>0</formula>
    </cfRule>
  </conditionalFormatting>
  <conditionalFormatting sqref="AP252:AT256">
    <cfRule type="cellIs" dxfId="138" priority="227" operator="equal">
      <formula>0</formula>
    </cfRule>
  </conditionalFormatting>
  <conditionalFormatting sqref="AP252:AT252">
    <cfRule type="cellIs" dxfId="137" priority="226" operator="equal">
      <formula>0</formula>
    </cfRule>
  </conditionalFormatting>
  <conditionalFormatting sqref="AP257:AT261">
    <cfRule type="cellIs" dxfId="136" priority="225" operator="equal">
      <formula>0</formula>
    </cfRule>
  </conditionalFormatting>
  <conditionalFormatting sqref="AL62:AL66 AU62:AU66 AL72:AL76 AU72:AU76 AL82:AL86 AU82:AU86 AL92:AL96 AU92:AU96 AL102:AL106 AU102:AU106 AL112:AL116 AU112:AU116 AL122:AL126 AU122:AU126 AU132:AU136 AL142:AL146 AU142:AU146 AL152:AL156 AU152:AU156 AU162:AU166 AL162:AL166 AL172:AL176 AU172:AU176 AU182:AU186 AL182:AL186 AL192:AL196 AU192:AU196 AU202:AU206 AL202:AL206 AL212:AL216 AU212:AU216 AU222:AU226 AL222:AL226 AL232:AL236 AU232:AU236 AU242:AU246 AL242:AL246 AL252:AL256 AU252:AU256">
    <cfRule type="cellIs" dxfId="135" priority="224" operator="equal">
      <formula>0</formula>
    </cfRule>
  </conditionalFormatting>
  <conditionalFormatting sqref="AL42:AL46 AU42:AU46 AU52:AU56 AL52:AL56">
    <cfRule type="cellIs" dxfId="134" priority="223" operator="equal">
      <formula>0</formula>
    </cfRule>
  </conditionalFormatting>
  <conditionalFormatting sqref="L22:N22 L32:N32 L42:N42 L52:N52 L62:N62 L72:N72 L82:N82 L92:N92 L102:N102 L112:N112 L122:N122 L132:N132 L142:N142 L152:N152 L162:N162 L172:N172 L182:N182 L192:N192 L202:N202 L212:N212 L222:N222 L232:N232 L242:N242 L252:N252">
    <cfRule type="cellIs" dxfId="133" priority="222" operator="equal">
      <formula>0</formula>
    </cfRule>
  </conditionalFormatting>
  <conditionalFormatting sqref="L27:N27 L37:N37 L47:N47 L57:N57 L67:N67 L77:N77 L87:N87 L97:N97 L107:N107 L117:N117 L127:N127 L137:N137 L147:N147 L157:N157 L167:N167 L177:N177 L187:N187 L197:N197 L207:N207 L217:N217 L227:N227 L237:N237 L247:N247 L257:N257">
    <cfRule type="cellIs" dxfId="132" priority="221" operator="equal">
      <formula>0</formula>
    </cfRule>
  </conditionalFormatting>
  <conditionalFormatting sqref="Y22:Z22 Y32:Z32 Y42:Z42 Y52:Z52 Y62:Z62 Y72:Z72 Y82:Z82 Y92:Z92 Y102:Z102 Y112:Z112 Y122:Z122 Y132:Z132 Y142:Z142 Y152:Z152 Y162:Z162 Y172:Z172 Y182:Z182 Y192:Z192 Y202:Z202 Y212:Z212 Y222:Z222 Y232:Z232 Y242:Z242 Y252:Z252">
    <cfRule type="cellIs" dxfId="131" priority="220" operator="equal">
      <formula>0</formula>
    </cfRule>
  </conditionalFormatting>
  <conditionalFormatting sqref="Y27:Z27 Y37:Z37 Y47:Z47 Y57:Z57 Y67:Z67 Y77:Z77 Y87:Z87 Y97:Z97 Y107:Z107 Y117:Z117 Y127:Z127 Y137:Z137 Y147:Z147 Y157:Z157 Y167:Z167 Y177:Z177 Y187:Z187 Y197:Z197 Y207:Z207 Y217:Z217 Y227:Z227 Y237:Z237 Y247:Z247 Y257:Z257">
    <cfRule type="cellIs" dxfId="130" priority="219" operator="equal">
      <formula>0</formula>
    </cfRule>
  </conditionalFormatting>
  <conditionalFormatting sqref="AF22">
    <cfRule type="cellIs" dxfId="129" priority="218" operator="equal">
      <formula>0</formula>
    </cfRule>
  </conditionalFormatting>
  <conditionalFormatting sqref="AF27">
    <cfRule type="cellIs" dxfId="128" priority="217" operator="equal">
      <formula>0</formula>
    </cfRule>
  </conditionalFormatting>
  <conditionalFormatting sqref="AF32">
    <cfRule type="cellIs" dxfId="127" priority="216" operator="equal">
      <formula>0</formula>
    </cfRule>
  </conditionalFormatting>
  <conditionalFormatting sqref="AF37">
    <cfRule type="cellIs" dxfId="126" priority="215" operator="equal">
      <formula>0</formula>
    </cfRule>
  </conditionalFormatting>
  <conditionalFormatting sqref="AF42">
    <cfRule type="cellIs" dxfId="125" priority="214" operator="equal">
      <formula>0</formula>
    </cfRule>
  </conditionalFormatting>
  <conditionalFormatting sqref="AF47">
    <cfRule type="cellIs" dxfId="124" priority="213" operator="equal">
      <formula>0</formula>
    </cfRule>
  </conditionalFormatting>
  <conditionalFormatting sqref="AF52">
    <cfRule type="cellIs" dxfId="123" priority="212" operator="equal">
      <formula>0</formula>
    </cfRule>
  </conditionalFormatting>
  <conditionalFormatting sqref="AF57">
    <cfRule type="cellIs" dxfId="122" priority="211" operator="equal">
      <formula>0</formula>
    </cfRule>
  </conditionalFormatting>
  <conditionalFormatting sqref="AF62">
    <cfRule type="cellIs" dxfId="121" priority="210" operator="equal">
      <formula>0</formula>
    </cfRule>
  </conditionalFormatting>
  <conditionalFormatting sqref="AF67">
    <cfRule type="cellIs" dxfId="120" priority="209" operator="equal">
      <formula>0</formula>
    </cfRule>
  </conditionalFormatting>
  <conditionalFormatting sqref="AF72">
    <cfRule type="cellIs" dxfId="119" priority="208" operator="equal">
      <formula>0</formula>
    </cfRule>
  </conditionalFormatting>
  <conditionalFormatting sqref="AF77">
    <cfRule type="cellIs" dxfId="118" priority="207" operator="equal">
      <formula>0</formula>
    </cfRule>
  </conditionalFormatting>
  <conditionalFormatting sqref="AF82">
    <cfRule type="cellIs" dxfId="117" priority="206" operator="equal">
      <formula>0</formula>
    </cfRule>
  </conditionalFormatting>
  <conditionalFormatting sqref="AF87">
    <cfRule type="cellIs" dxfId="116" priority="205" operator="equal">
      <formula>0</formula>
    </cfRule>
  </conditionalFormatting>
  <conditionalFormatting sqref="AF92">
    <cfRule type="cellIs" dxfId="115" priority="204" operator="equal">
      <formula>0</formula>
    </cfRule>
  </conditionalFormatting>
  <conditionalFormatting sqref="AF97">
    <cfRule type="cellIs" dxfId="114" priority="203" operator="equal">
      <formula>0</formula>
    </cfRule>
  </conditionalFormatting>
  <conditionalFormatting sqref="AF102">
    <cfRule type="cellIs" dxfId="113" priority="202" operator="equal">
      <formula>0</formula>
    </cfRule>
  </conditionalFormatting>
  <conditionalFormatting sqref="AF107">
    <cfRule type="cellIs" dxfId="112" priority="201" operator="equal">
      <formula>0</formula>
    </cfRule>
  </conditionalFormatting>
  <conditionalFormatting sqref="AF112">
    <cfRule type="cellIs" dxfId="111" priority="200" operator="equal">
      <formula>0</formula>
    </cfRule>
  </conditionalFormatting>
  <conditionalFormatting sqref="AF117">
    <cfRule type="cellIs" dxfId="110" priority="199" operator="equal">
      <formula>0</formula>
    </cfRule>
  </conditionalFormatting>
  <conditionalFormatting sqref="AF122">
    <cfRule type="cellIs" dxfId="109" priority="198" operator="equal">
      <formula>0</formula>
    </cfRule>
  </conditionalFormatting>
  <conditionalFormatting sqref="AF127">
    <cfRule type="cellIs" dxfId="108" priority="197" operator="equal">
      <formula>0</formula>
    </cfRule>
  </conditionalFormatting>
  <conditionalFormatting sqref="AF132">
    <cfRule type="cellIs" dxfId="107" priority="196" operator="equal">
      <formula>0</formula>
    </cfRule>
  </conditionalFormatting>
  <conditionalFormatting sqref="AF137">
    <cfRule type="cellIs" dxfId="106" priority="195" operator="equal">
      <formula>0</formula>
    </cfRule>
  </conditionalFormatting>
  <conditionalFormatting sqref="AF142">
    <cfRule type="cellIs" dxfId="105" priority="194" operator="equal">
      <formula>0</formula>
    </cfRule>
  </conditionalFormatting>
  <conditionalFormatting sqref="AF147">
    <cfRule type="cellIs" dxfId="104" priority="193" operator="equal">
      <formula>0</formula>
    </cfRule>
  </conditionalFormatting>
  <conditionalFormatting sqref="AF152">
    <cfRule type="cellIs" dxfId="103" priority="192" operator="equal">
      <formula>0</formula>
    </cfRule>
  </conditionalFormatting>
  <conditionalFormatting sqref="AF157">
    <cfRule type="cellIs" dxfId="102" priority="191" operator="equal">
      <formula>0</formula>
    </cfRule>
  </conditionalFormatting>
  <conditionalFormatting sqref="AF162">
    <cfRule type="cellIs" dxfId="101" priority="190" operator="equal">
      <formula>0</formula>
    </cfRule>
  </conditionalFormatting>
  <conditionalFormatting sqref="AF167">
    <cfRule type="cellIs" dxfId="100" priority="189" operator="equal">
      <formula>0</formula>
    </cfRule>
  </conditionalFormatting>
  <conditionalFormatting sqref="AF172">
    <cfRule type="cellIs" dxfId="99" priority="188" operator="equal">
      <formula>0</formula>
    </cfRule>
  </conditionalFormatting>
  <conditionalFormatting sqref="AF177">
    <cfRule type="cellIs" dxfId="98" priority="187" operator="equal">
      <formula>0</formula>
    </cfRule>
  </conditionalFormatting>
  <conditionalFormatting sqref="AF182">
    <cfRule type="cellIs" dxfId="97" priority="186" operator="equal">
      <formula>0</formula>
    </cfRule>
  </conditionalFormatting>
  <conditionalFormatting sqref="AF187">
    <cfRule type="cellIs" dxfId="96" priority="185" operator="equal">
      <formula>0</formula>
    </cfRule>
  </conditionalFormatting>
  <conditionalFormatting sqref="AF192">
    <cfRule type="cellIs" dxfId="95" priority="184" operator="equal">
      <formula>0</formula>
    </cfRule>
  </conditionalFormatting>
  <conditionalFormatting sqref="AF197">
    <cfRule type="cellIs" dxfId="94" priority="183" operator="equal">
      <formula>0</formula>
    </cfRule>
  </conditionalFormatting>
  <conditionalFormatting sqref="AF202">
    <cfRule type="cellIs" dxfId="93" priority="182" operator="equal">
      <formula>0</formula>
    </cfRule>
  </conditionalFormatting>
  <conditionalFormatting sqref="AF207">
    <cfRule type="cellIs" dxfId="92" priority="181" operator="equal">
      <formula>0</formula>
    </cfRule>
  </conditionalFormatting>
  <conditionalFormatting sqref="AF212">
    <cfRule type="cellIs" dxfId="91" priority="180" operator="equal">
      <formula>0</formula>
    </cfRule>
  </conditionalFormatting>
  <conditionalFormatting sqref="AF217">
    <cfRule type="cellIs" dxfId="90" priority="179" operator="equal">
      <formula>0</formula>
    </cfRule>
  </conditionalFormatting>
  <conditionalFormatting sqref="AF222">
    <cfRule type="cellIs" dxfId="89" priority="178" operator="equal">
      <formula>0</formula>
    </cfRule>
  </conditionalFormatting>
  <conditionalFormatting sqref="AF227">
    <cfRule type="cellIs" dxfId="88" priority="177" operator="equal">
      <formula>0</formula>
    </cfRule>
  </conditionalFormatting>
  <conditionalFormatting sqref="AF232">
    <cfRule type="cellIs" dxfId="87" priority="176" operator="equal">
      <formula>0</formula>
    </cfRule>
  </conditionalFormatting>
  <conditionalFormatting sqref="AF237">
    <cfRule type="cellIs" dxfId="86" priority="175" operator="equal">
      <formula>0</formula>
    </cfRule>
  </conditionalFormatting>
  <conditionalFormatting sqref="AF242">
    <cfRule type="cellIs" dxfId="85" priority="174" operator="equal">
      <formula>0</formula>
    </cfRule>
  </conditionalFormatting>
  <conditionalFormatting sqref="AF247">
    <cfRule type="cellIs" dxfId="84" priority="173" operator="equal">
      <formula>0</formula>
    </cfRule>
  </conditionalFormatting>
  <conditionalFormatting sqref="AF252">
    <cfRule type="cellIs" dxfId="83" priority="172" operator="equal">
      <formula>0</formula>
    </cfRule>
  </conditionalFormatting>
  <conditionalFormatting sqref="AF257">
    <cfRule type="cellIs" dxfId="82" priority="171" operator="equal">
      <formula>0</formula>
    </cfRule>
  </conditionalFormatting>
  <conditionalFormatting sqref="AO22">
    <cfRule type="cellIs" dxfId="81" priority="170" operator="equal">
      <formula>0</formula>
    </cfRule>
  </conditionalFormatting>
  <conditionalFormatting sqref="AO27">
    <cfRule type="cellIs" dxfId="80" priority="169" operator="equal">
      <formula>0</formula>
    </cfRule>
  </conditionalFormatting>
  <conditionalFormatting sqref="AO27">
    <cfRule type="cellIs" dxfId="79" priority="168" operator="equal">
      <formula>0</formula>
    </cfRule>
  </conditionalFormatting>
  <conditionalFormatting sqref="AO32">
    <cfRule type="cellIs" dxfId="78" priority="167" operator="equal">
      <formula>0</formula>
    </cfRule>
  </conditionalFormatting>
  <conditionalFormatting sqref="AO37">
    <cfRule type="cellIs" dxfId="77" priority="166" operator="equal">
      <formula>0</formula>
    </cfRule>
  </conditionalFormatting>
  <conditionalFormatting sqref="AO37">
    <cfRule type="cellIs" dxfId="76" priority="165" operator="equal">
      <formula>0</formula>
    </cfRule>
  </conditionalFormatting>
  <conditionalFormatting sqref="AO42">
    <cfRule type="cellIs" dxfId="75" priority="164" operator="equal">
      <formula>0</formula>
    </cfRule>
  </conditionalFormatting>
  <conditionalFormatting sqref="AO47">
    <cfRule type="cellIs" dxfId="74" priority="163" operator="equal">
      <formula>0</formula>
    </cfRule>
  </conditionalFormatting>
  <conditionalFormatting sqref="AO47">
    <cfRule type="cellIs" dxfId="73" priority="162" operator="equal">
      <formula>0</formula>
    </cfRule>
  </conditionalFormatting>
  <conditionalFormatting sqref="AO52">
    <cfRule type="cellIs" dxfId="72" priority="161" operator="equal">
      <formula>0</formula>
    </cfRule>
  </conditionalFormatting>
  <conditionalFormatting sqref="AO57">
    <cfRule type="cellIs" dxfId="71" priority="160" operator="equal">
      <formula>0</formula>
    </cfRule>
  </conditionalFormatting>
  <conditionalFormatting sqref="AO57">
    <cfRule type="cellIs" dxfId="70" priority="159" operator="equal">
      <formula>0</formula>
    </cfRule>
  </conditionalFormatting>
  <conditionalFormatting sqref="AO62">
    <cfRule type="cellIs" dxfId="69" priority="158" operator="equal">
      <formula>0</formula>
    </cfRule>
  </conditionalFormatting>
  <conditionalFormatting sqref="AO67">
    <cfRule type="cellIs" dxfId="68" priority="157" operator="equal">
      <formula>0</formula>
    </cfRule>
  </conditionalFormatting>
  <conditionalFormatting sqref="AO67">
    <cfRule type="cellIs" dxfId="67" priority="156" operator="equal">
      <formula>0</formula>
    </cfRule>
  </conditionalFormatting>
  <conditionalFormatting sqref="AO72">
    <cfRule type="cellIs" dxfId="66" priority="155" operator="equal">
      <formula>0</formula>
    </cfRule>
  </conditionalFormatting>
  <conditionalFormatting sqref="AO77">
    <cfRule type="cellIs" dxfId="65" priority="154" operator="equal">
      <formula>0</formula>
    </cfRule>
  </conditionalFormatting>
  <conditionalFormatting sqref="AO77">
    <cfRule type="cellIs" dxfId="64" priority="153" operator="equal">
      <formula>0</formula>
    </cfRule>
  </conditionalFormatting>
  <conditionalFormatting sqref="AO82">
    <cfRule type="cellIs" dxfId="63" priority="152" operator="equal">
      <formula>0</formula>
    </cfRule>
  </conditionalFormatting>
  <conditionalFormatting sqref="AO87">
    <cfRule type="cellIs" dxfId="62" priority="151" operator="equal">
      <formula>0</formula>
    </cfRule>
  </conditionalFormatting>
  <conditionalFormatting sqref="AO87">
    <cfRule type="cellIs" dxfId="61" priority="150" operator="equal">
      <formula>0</formula>
    </cfRule>
  </conditionalFormatting>
  <conditionalFormatting sqref="AO92">
    <cfRule type="cellIs" dxfId="60" priority="149" operator="equal">
      <formula>0</formula>
    </cfRule>
  </conditionalFormatting>
  <conditionalFormatting sqref="AO97">
    <cfRule type="cellIs" dxfId="59" priority="148" operator="equal">
      <formula>0</formula>
    </cfRule>
  </conditionalFormatting>
  <conditionalFormatting sqref="AO97">
    <cfRule type="cellIs" dxfId="58" priority="147" operator="equal">
      <formula>0</formula>
    </cfRule>
  </conditionalFormatting>
  <conditionalFormatting sqref="AO102">
    <cfRule type="cellIs" dxfId="57" priority="146" operator="equal">
      <formula>0</formula>
    </cfRule>
  </conditionalFormatting>
  <conditionalFormatting sqref="AO107">
    <cfRule type="cellIs" dxfId="56" priority="145" operator="equal">
      <formula>0</formula>
    </cfRule>
  </conditionalFormatting>
  <conditionalFormatting sqref="AO107">
    <cfRule type="cellIs" dxfId="55" priority="144" operator="equal">
      <formula>0</formula>
    </cfRule>
  </conditionalFormatting>
  <conditionalFormatting sqref="AO112">
    <cfRule type="cellIs" dxfId="54" priority="143" operator="equal">
      <formula>0</formula>
    </cfRule>
  </conditionalFormatting>
  <conditionalFormatting sqref="AO117">
    <cfRule type="cellIs" dxfId="53" priority="142" operator="equal">
      <formula>0</formula>
    </cfRule>
  </conditionalFormatting>
  <conditionalFormatting sqref="AO117">
    <cfRule type="cellIs" dxfId="52" priority="141" operator="equal">
      <formula>0</formula>
    </cfRule>
  </conditionalFormatting>
  <conditionalFormatting sqref="AO122">
    <cfRule type="cellIs" dxfId="51" priority="140" operator="equal">
      <formula>0</formula>
    </cfRule>
  </conditionalFormatting>
  <conditionalFormatting sqref="AO127">
    <cfRule type="cellIs" dxfId="50" priority="139" operator="equal">
      <formula>0</formula>
    </cfRule>
  </conditionalFormatting>
  <conditionalFormatting sqref="AO127">
    <cfRule type="cellIs" dxfId="49" priority="138" operator="equal">
      <formula>0</formula>
    </cfRule>
  </conditionalFormatting>
  <conditionalFormatting sqref="AO132">
    <cfRule type="cellIs" dxfId="48" priority="137" operator="equal">
      <formula>0</formula>
    </cfRule>
  </conditionalFormatting>
  <conditionalFormatting sqref="AO137">
    <cfRule type="cellIs" dxfId="47" priority="136" operator="equal">
      <formula>0</formula>
    </cfRule>
  </conditionalFormatting>
  <conditionalFormatting sqref="AO137">
    <cfRule type="cellIs" dxfId="46" priority="135" operator="equal">
      <formula>0</formula>
    </cfRule>
  </conditionalFormatting>
  <conditionalFormatting sqref="AO142">
    <cfRule type="cellIs" dxfId="45" priority="134" operator="equal">
      <formula>0</formula>
    </cfRule>
  </conditionalFormatting>
  <conditionalFormatting sqref="AO147">
    <cfRule type="cellIs" dxfId="44" priority="133" operator="equal">
      <formula>0</formula>
    </cfRule>
  </conditionalFormatting>
  <conditionalFormatting sqref="AO147">
    <cfRule type="cellIs" dxfId="43" priority="132" operator="equal">
      <formula>0</formula>
    </cfRule>
  </conditionalFormatting>
  <conditionalFormatting sqref="AO152">
    <cfRule type="cellIs" dxfId="42" priority="131" operator="equal">
      <formula>0</formula>
    </cfRule>
  </conditionalFormatting>
  <conditionalFormatting sqref="AO157">
    <cfRule type="cellIs" dxfId="41" priority="130" operator="equal">
      <formula>0</formula>
    </cfRule>
  </conditionalFormatting>
  <conditionalFormatting sqref="AO157">
    <cfRule type="cellIs" dxfId="40" priority="129" operator="equal">
      <formula>0</formula>
    </cfRule>
  </conditionalFormatting>
  <conditionalFormatting sqref="AO162">
    <cfRule type="cellIs" dxfId="39" priority="128" operator="equal">
      <formula>0</formula>
    </cfRule>
  </conditionalFormatting>
  <conditionalFormatting sqref="AO167">
    <cfRule type="cellIs" dxfId="38" priority="127" operator="equal">
      <formula>0</formula>
    </cfRule>
  </conditionalFormatting>
  <conditionalFormatting sqref="AO167">
    <cfRule type="cellIs" dxfId="37" priority="126" operator="equal">
      <formula>0</formula>
    </cfRule>
  </conditionalFormatting>
  <conditionalFormatting sqref="AO172">
    <cfRule type="cellIs" dxfId="36" priority="125" operator="equal">
      <formula>0</formula>
    </cfRule>
  </conditionalFormatting>
  <conditionalFormatting sqref="AO177">
    <cfRule type="cellIs" dxfId="35" priority="124" operator="equal">
      <formula>0</formula>
    </cfRule>
  </conditionalFormatting>
  <conditionalFormatting sqref="AO177">
    <cfRule type="cellIs" dxfId="34" priority="123" operator="equal">
      <formula>0</formula>
    </cfRule>
  </conditionalFormatting>
  <conditionalFormatting sqref="AO182">
    <cfRule type="cellIs" dxfId="33" priority="122" operator="equal">
      <formula>0</formula>
    </cfRule>
  </conditionalFormatting>
  <conditionalFormatting sqref="AO187">
    <cfRule type="cellIs" dxfId="32" priority="121" operator="equal">
      <formula>0</formula>
    </cfRule>
  </conditionalFormatting>
  <conditionalFormatting sqref="AO187">
    <cfRule type="cellIs" dxfId="31" priority="120" operator="equal">
      <formula>0</formula>
    </cfRule>
  </conditionalFormatting>
  <conditionalFormatting sqref="AO192">
    <cfRule type="cellIs" dxfId="30" priority="119" operator="equal">
      <formula>0</formula>
    </cfRule>
  </conditionalFormatting>
  <conditionalFormatting sqref="AO197">
    <cfRule type="cellIs" dxfId="29" priority="118" operator="equal">
      <formula>0</formula>
    </cfRule>
  </conditionalFormatting>
  <conditionalFormatting sqref="AO197">
    <cfRule type="cellIs" dxfId="28" priority="117" operator="equal">
      <formula>0</formula>
    </cfRule>
  </conditionalFormatting>
  <conditionalFormatting sqref="AO202">
    <cfRule type="cellIs" dxfId="27" priority="116" operator="equal">
      <formula>0</formula>
    </cfRule>
  </conditionalFormatting>
  <conditionalFormatting sqref="AO207">
    <cfRule type="cellIs" dxfId="26" priority="115" operator="equal">
      <formula>0</formula>
    </cfRule>
  </conditionalFormatting>
  <conditionalFormatting sqref="AO207">
    <cfRule type="cellIs" dxfId="25" priority="114" operator="equal">
      <formula>0</formula>
    </cfRule>
  </conditionalFormatting>
  <conditionalFormatting sqref="AO212">
    <cfRule type="cellIs" dxfId="24" priority="113" operator="equal">
      <formula>0</formula>
    </cfRule>
  </conditionalFormatting>
  <conditionalFormatting sqref="AO217">
    <cfRule type="cellIs" dxfId="23" priority="112" operator="equal">
      <formula>0</formula>
    </cfRule>
  </conditionalFormatting>
  <conditionalFormatting sqref="AO217">
    <cfRule type="cellIs" dxfId="22" priority="111" operator="equal">
      <formula>0</formula>
    </cfRule>
  </conditionalFormatting>
  <conditionalFormatting sqref="AO222">
    <cfRule type="cellIs" dxfId="21" priority="110" operator="equal">
      <formula>0</formula>
    </cfRule>
  </conditionalFormatting>
  <conditionalFormatting sqref="AO227">
    <cfRule type="cellIs" dxfId="20" priority="109" operator="equal">
      <formula>0</formula>
    </cfRule>
  </conditionalFormatting>
  <conditionalFormatting sqref="AO227">
    <cfRule type="cellIs" dxfId="19" priority="108" operator="equal">
      <formula>0</formula>
    </cfRule>
  </conditionalFormatting>
  <conditionalFormatting sqref="AO232">
    <cfRule type="cellIs" dxfId="18" priority="107" operator="equal">
      <formula>0</formula>
    </cfRule>
  </conditionalFormatting>
  <conditionalFormatting sqref="AO237">
    <cfRule type="cellIs" dxfId="17" priority="106" operator="equal">
      <formula>0</formula>
    </cfRule>
  </conditionalFormatting>
  <conditionalFormatting sqref="AO237">
    <cfRule type="cellIs" dxfId="16" priority="105" operator="equal">
      <formula>0</formula>
    </cfRule>
  </conditionalFormatting>
  <conditionalFormatting sqref="AO242">
    <cfRule type="cellIs" dxfId="15" priority="104" operator="equal">
      <formula>0</formula>
    </cfRule>
  </conditionalFormatting>
  <conditionalFormatting sqref="AO247">
    <cfRule type="cellIs" dxfId="14" priority="103" operator="equal">
      <formula>0</formula>
    </cfRule>
  </conditionalFormatting>
  <conditionalFormatting sqref="AO247">
    <cfRule type="cellIs" dxfId="13" priority="102" operator="equal">
      <formula>0</formula>
    </cfRule>
  </conditionalFormatting>
  <conditionalFormatting sqref="AO252">
    <cfRule type="cellIs" dxfId="12" priority="101" operator="equal">
      <formula>0</formula>
    </cfRule>
  </conditionalFormatting>
  <conditionalFormatting sqref="AO257">
    <cfRule type="cellIs" dxfId="11" priority="100" operator="equal">
      <formula>0</formula>
    </cfRule>
  </conditionalFormatting>
  <conditionalFormatting sqref="AO257">
    <cfRule type="cellIs" dxfId="10" priority="99" operator="equal">
      <formula>0</formula>
    </cfRule>
  </conditionalFormatting>
  <conditionalFormatting sqref="AW17 AW22 AW27 AW32 AW37 AW42 AW47 AW52 AW57 AW62 AW67 AW72 AW77 AW82 AW87 AW92 AW97 AW102 AW107 AW112 AW117 AW122 AW127 AW132 AW137 AW142 AW147 AW152 AW157 AW162 AW167 AW172 AW177 AW182 AW187 AW192 AW197 AW202 AW207 AW212 AW217 AW222 AW227 AW232 AW237 AW242 AW247 AW252 AW257">
    <cfRule type="cellIs" dxfId="9" priority="2" operator="equal">
      <formula>0</formula>
    </cfRule>
  </conditionalFormatting>
  <dataValidations count="4">
    <dataValidation type="list" allowBlank="1" showInputMessage="1" showErrorMessage="1" sqref="B3:D3">
      <formula1>$BA$6:$BA$7</formula1>
    </dataValidation>
    <dataValidation type="list" allowBlank="1" showInputMessage="1" showErrorMessage="1" sqref="B5">
      <formula1>$BA$1:$BA$3</formula1>
    </dataValidation>
    <dataValidation type="list" allowBlank="1" showInputMessage="1" showErrorMessage="1" sqref="D4 D12:D261">
      <formula1>$BB$1:$BB$5</formula1>
    </dataValidation>
    <dataValidation type="list" allowBlank="1" showInputMessage="1" showErrorMessage="1" sqref="D5 C12:C261">
      <formula1>$BD$1:$BD$24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X1:AY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81" max="42" man="1"/>
    <brk id="171" max="42" man="1"/>
  </rowBreaks>
  <colBreaks count="1" manualBreakCount="1">
    <brk id="54" max="27" man="1"/>
  </colBreaks>
  <ignoredErrors>
    <ignoredError sqref="F17 S17" formulaRange="1"/>
    <ignoredError sqref="AL27 AU3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C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K12" sqref="K12:K16"/>
    </sheetView>
  </sheetViews>
  <sheetFormatPr defaultRowHeight="15" x14ac:dyDescent="0.25"/>
  <cols>
    <col min="1" max="4" width="10.85546875" customWidth="1"/>
    <col min="5" max="6" width="8.7109375" customWidth="1"/>
    <col min="7" max="7" width="7" style="2" customWidth="1"/>
    <col min="8" max="8" width="6.7109375" style="2" customWidth="1"/>
    <col min="9" max="10" width="8.42578125" style="2" customWidth="1"/>
    <col min="11" max="11" width="5.42578125" style="2" customWidth="1"/>
    <col min="12" max="20" width="5.140625" style="2" customWidth="1"/>
    <col min="21" max="21" width="5.42578125" style="2" customWidth="1"/>
    <col min="22" max="22" width="6.140625" style="2" hidden="1" customWidth="1"/>
    <col min="23" max="23" width="15" hidden="1" customWidth="1"/>
    <col min="24" max="24" width="4.7109375" hidden="1" customWidth="1"/>
    <col min="25" max="29" width="6.85546875" customWidth="1"/>
  </cols>
  <sheetData>
    <row r="1" spans="1:29" ht="16.5" customHeight="1" thickTop="1" x14ac:dyDescent="0.25">
      <c r="A1" s="1"/>
      <c r="B1" s="1"/>
      <c r="C1" s="1"/>
      <c r="D1" s="1"/>
      <c r="E1" s="1"/>
      <c r="F1" s="1"/>
      <c r="G1" s="13"/>
      <c r="H1" s="27"/>
      <c r="I1" s="239" t="s">
        <v>31</v>
      </c>
      <c r="J1" s="240"/>
      <c r="K1" s="240"/>
      <c r="L1" s="240"/>
      <c r="M1" s="240"/>
      <c r="N1" s="240"/>
      <c r="O1" s="240"/>
      <c r="P1" s="240"/>
      <c r="Q1" s="240"/>
      <c r="R1" s="240"/>
      <c r="S1" s="240"/>
      <c r="T1" s="240"/>
      <c r="U1" s="241"/>
      <c r="V1" s="13"/>
      <c r="W1" s="1"/>
      <c r="X1" s="1"/>
      <c r="Y1" s="1"/>
    </row>
    <row r="2" spans="1:29" ht="16.5" customHeight="1" thickBot="1" x14ac:dyDescent="0.3">
      <c r="A2" s="13"/>
      <c r="B2" s="13"/>
      <c r="C2" s="13"/>
      <c r="D2" s="13"/>
      <c r="E2" s="13"/>
      <c r="F2" s="13"/>
      <c r="G2" s="13"/>
      <c r="H2" s="27"/>
      <c r="I2" s="242"/>
      <c r="J2" s="243"/>
      <c r="K2" s="243"/>
      <c r="L2" s="243"/>
      <c r="M2" s="243"/>
      <c r="N2" s="243"/>
      <c r="O2" s="243"/>
      <c r="P2" s="243"/>
      <c r="Q2" s="243"/>
      <c r="R2" s="243"/>
      <c r="S2" s="243"/>
      <c r="T2" s="243"/>
      <c r="U2" s="244"/>
      <c r="V2" s="13"/>
      <c r="W2" s="1"/>
      <c r="X2" s="1"/>
      <c r="Y2" s="1"/>
    </row>
    <row r="3" spans="1:29" ht="16.5" customHeight="1" thickTop="1" x14ac:dyDescent="0.25">
      <c r="A3" s="294" t="s">
        <v>14</v>
      </c>
      <c r="B3" s="295"/>
      <c r="C3" s="295"/>
      <c r="D3" s="295"/>
      <c r="E3" s="295"/>
      <c r="F3" s="296"/>
      <c r="G3" s="3"/>
      <c r="H3" s="27"/>
      <c r="I3" s="300" t="s">
        <v>100</v>
      </c>
      <c r="J3" s="301"/>
      <c r="K3" s="302" t="s">
        <v>22</v>
      </c>
      <c r="L3" s="303"/>
      <c r="M3" s="303"/>
      <c r="N3" s="303"/>
      <c r="O3" s="303"/>
      <c r="P3" s="303"/>
      <c r="Q3" s="303"/>
      <c r="R3" s="303"/>
      <c r="S3" s="303"/>
      <c r="T3" s="303"/>
      <c r="U3" s="304"/>
      <c r="V3" s="17"/>
      <c r="W3" s="1"/>
      <c r="X3" s="1"/>
      <c r="Y3" s="1"/>
    </row>
    <row r="4" spans="1:29" ht="15" customHeight="1" thickBot="1" x14ac:dyDescent="0.3">
      <c r="A4" s="297"/>
      <c r="B4" s="298"/>
      <c r="C4" s="298"/>
      <c r="D4" s="298"/>
      <c r="E4" s="298"/>
      <c r="F4" s="299"/>
      <c r="G4" s="3"/>
      <c r="H4" s="23"/>
      <c r="I4" s="305" t="s">
        <v>99</v>
      </c>
      <c r="J4" s="324" t="s">
        <v>15</v>
      </c>
      <c r="K4" s="326" t="s">
        <v>104</v>
      </c>
      <c r="L4" s="283" t="s">
        <v>12</v>
      </c>
      <c r="M4" s="284"/>
      <c r="N4" s="284"/>
      <c r="O4" s="284"/>
      <c r="P4" s="284"/>
      <c r="Q4" s="284"/>
      <c r="R4" s="284"/>
      <c r="S4" s="284"/>
      <c r="T4" s="284"/>
      <c r="U4" s="285"/>
      <c r="V4" s="15"/>
      <c r="W4" s="1"/>
      <c r="X4" s="1">
        <v>25</v>
      </c>
      <c r="Y4" s="1"/>
    </row>
    <row r="5" spans="1:29" ht="15" customHeight="1" thickTop="1" thickBot="1" x14ac:dyDescent="0.3">
      <c r="A5" s="286" t="s">
        <v>26</v>
      </c>
      <c r="B5" s="287"/>
      <c r="C5" s="287"/>
      <c r="D5" s="288"/>
      <c r="E5" s="4" t="s">
        <v>16</v>
      </c>
      <c r="F5" s="25">
        <f>IF(Classificação!$D$2="","",Classificação!$D$2)</f>
        <v>3</v>
      </c>
      <c r="G5" s="5"/>
      <c r="H5" s="23"/>
      <c r="I5" s="306"/>
      <c r="J5" s="324"/>
      <c r="K5" s="326"/>
      <c r="L5" s="289" t="s">
        <v>27</v>
      </c>
      <c r="M5" s="289" t="s">
        <v>28</v>
      </c>
      <c r="N5" s="291" t="s">
        <v>29</v>
      </c>
      <c r="O5" s="291" t="s">
        <v>76</v>
      </c>
      <c r="P5" s="291" t="s">
        <v>91</v>
      </c>
      <c r="Q5" s="291" t="s">
        <v>92</v>
      </c>
      <c r="R5" s="350" t="s">
        <v>93</v>
      </c>
      <c r="S5" s="291" t="s">
        <v>77</v>
      </c>
      <c r="T5" s="291" t="s">
        <v>78</v>
      </c>
      <c r="U5" s="292" t="s">
        <v>9</v>
      </c>
      <c r="V5" s="15"/>
      <c r="W5" s="1"/>
      <c r="X5" s="1">
        <v>20</v>
      </c>
      <c r="Y5" s="1"/>
    </row>
    <row r="6" spans="1:29" ht="15.75" thickTop="1" x14ac:dyDescent="0.25">
      <c r="A6" s="6" t="s">
        <v>79</v>
      </c>
      <c r="B6" s="311" t="str">
        <f>IF(Classificação!$B$3="","",Classificação!$B$3)</f>
        <v/>
      </c>
      <c r="C6" s="312"/>
      <c r="D6" s="312"/>
      <c r="E6" s="312"/>
      <c r="F6" s="313"/>
      <c r="G6" s="7"/>
      <c r="H6" s="23"/>
      <c r="I6" s="306"/>
      <c r="J6" s="324"/>
      <c r="K6" s="326"/>
      <c r="L6" s="289"/>
      <c r="M6" s="289"/>
      <c r="N6" s="289"/>
      <c r="O6" s="289"/>
      <c r="P6" s="289"/>
      <c r="Q6" s="289"/>
      <c r="R6" s="351"/>
      <c r="S6" s="289"/>
      <c r="T6" s="289"/>
      <c r="U6" s="292"/>
      <c r="V6" s="15"/>
      <c r="W6" s="1"/>
      <c r="X6" s="1">
        <v>15</v>
      </c>
      <c r="Y6" s="1"/>
    </row>
    <row r="7" spans="1:29" x14ac:dyDescent="0.25">
      <c r="A7" s="8" t="s">
        <v>4</v>
      </c>
      <c r="B7" s="314" t="str">
        <f>IF(Classificação!$B$4="","",Classificação!$B$4)</f>
        <v/>
      </c>
      <c r="C7" s="315"/>
      <c r="D7" s="9" t="s">
        <v>43</v>
      </c>
      <c r="E7" s="316" t="str">
        <f>IF(Classificação!$D$4="","",Classificação!$D$4)</f>
        <v/>
      </c>
      <c r="F7" s="317"/>
      <c r="G7" s="10"/>
      <c r="H7" s="23"/>
      <c r="I7" s="306"/>
      <c r="J7" s="324"/>
      <c r="K7" s="326"/>
      <c r="L7" s="289"/>
      <c r="M7" s="289"/>
      <c r="N7" s="289"/>
      <c r="O7" s="289"/>
      <c r="P7" s="289"/>
      <c r="Q7" s="289"/>
      <c r="R7" s="351"/>
      <c r="S7" s="289"/>
      <c r="T7" s="289"/>
      <c r="U7" s="292"/>
      <c r="V7" s="15"/>
      <c r="W7" s="1"/>
      <c r="X7" s="1">
        <v>10</v>
      </c>
      <c r="Y7" s="1"/>
    </row>
    <row r="8" spans="1:29" x14ac:dyDescent="0.25">
      <c r="A8" s="8" t="s">
        <v>3</v>
      </c>
      <c r="B8" s="318" t="str">
        <f>IF(Classificação!$B$5="","",Classificação!$B$5)</f>
        <v/>
      </c>
      <c r="C8" s="319"/>
      <c r="D8" s="9" t="s">
        <v>5</v>
      </c>
      <c r="E8" s="316" t="str">
        <f>IF(Classificação!$D$5="","",Classificação!$D$5)</f>
        <v/>
      </c>
      <c r="F8" s="317"/>
      <c r="G8" s="10"/>
      <c r="H8" s="23"/>
      <c r="I8" s="306"/>
      <c r="J8" s="324"/>
      <c r="K8" s="326"/>
      <c r="L8" s="289"/>
      <c r="M8" s="289"/>
      <c r="N8" s="289"/>
      <c r="O8" s="289"/>
      <c r="P8" s="289"/>
      <c r="Q8" s="289"/>
      <c r="R8" s="351"/>
      <c r="S8" s="289"/>
      <c r="T8" s="289"/>
      <c r="U8" s="292"/>
      <c r="V8" s="15"/>
      <c r="W8" s="1"/>
      <c r="X8" s="1">
        <v>5</v>
      </c>
      <c r="Y8" s="1"/>
    </row>
    <row r="9" spans="1:29" ht="15" customHeight="1" thickBot="1" x14ac:dyDescent="0.3">
      <c r="A9" s="11" t="s">
        <v>18</v>
      </c>
      <c r="B9" s="320" t="str">
        <f>IF(Classificação!$B$6="","",Classificação!$B$6)</f>
        <v/>
      </c>
      <c r="C9" s="321"/>
      <c r="D9" s="322" t="s">
        <v>19</v>
      </c>
      <c r="E9" s="323"/>
      <c r="F9" s="28" t="str">
        <f>IF(Classificação!$D$6="","",Classificação!$D$6)</f>
        <v>2016/17</v>
      </c>
      <c r="G9" s="12"/>
      <c r="H9" s="23"/>
      <c r="I9" s="306"/>
      <c r="J9" s="324"/>
      <c r="K9" s="326"/>
      <c r="L9" s="289"/>
      <c r="M9" s="289"/>
      <c r="N9" s="289"/>
      <c r="O9" s="289"/>
      <c r="P9" s="289"/>
      <c r="Q9" s="289"/>
      <c r="R9" s="351"/>
      <c r="S9" s="289"/>
      <c r="T9" s="289"/>
      <c r="U9" s="292"/>
      <c r="V9" s="15"/>
      <c r="W9" s="1"/>
      <c r="X9" s="1"/>
      <c r="Y9" s="1"/>
    </row>
    <row r="10" spans="1:29" ht="16.5" thickTop="1" thickBot="1" x14ac:dyDescent="0.3">
      <c r="A10" s="1"/>
      <c r="B10" s="1"/>
      <c r="C10" s="1"/>
      <c r="D10" s="1"/>
      <c r="E10" s="1"/>
      <c r="F10" s="1"/>
      <c r="G10" s="13"/>
      <c r="H10" s="23"/>
      <c r="I10" s="306"/>
      <c r="J10" s="324"/>
      <c r="K10" s="326"/>
      <c r="L10" s="289"/>
      <c r="M10" s="289"/>
      <c r="N10" s="289"/>
      <c r="O10" s="289"/>
      <c r="P10" s="289"/>
      <c r="Q10" s="289"/>
      <c r="R10" s="351"/>
      <c r="S10" s="289"/>
      <c r="T10" s="289"/>
      <c r="U10" s="292"/>
      <c r="V10" s="15"/>
      <c r="W10" s="1"/>
      <c r="X10" s="1"/>
      <c r="Y10" s="1"/>
    </row>
    <row r="11" spans="1:29" ht="15" customHeight="1" thickTop="1" thickBot="1" x14ac:dyDescent="0.3">
      <c r="A11" s="308" t="s">
        <v>23</v>
      </c>
      <c r="B11" s="309"/>
      <c r="C11" s="310" t="s">
        <v>0</v>
      </c>
      <c r="D11" s="310"/>
      <c r="E11" s="29" t="s">
        <v>5</v>
      </c>
      <c r="F11" s="14" t="s">
        <v>43</v>
      </c>
      <c r="G11" s="15"/>
      <c r="H11" s="24"/>
      <c r="I11" s="307"/>
      <c r="J11" s="325"/>
      <c r="K11" s="327"/>
      <c r="L11" s="290"/>
      <c r="M11" s="290"/>
      <c r="N11" s="290"/>
      <c r="O11" s="290"/>
      <c r="P11" s="290"/>
      <c r="Q11" s="290"/>
      <c r="R11" s="352"/>
      <c r="S11" s="290"/>
      <c r="T11" s="290"/>
      <c r="U11" s="293"/>
      <c r="V11" s="15"/>
      <c r="W11" s="1"/>
      <c r="X11" s="1"/>
      <c r="Y11" s="1"/>
    </row>
    <row r="12" spans="1:29" ht="17.25" customHeight="1" thickTop="1" x14ac:dyDescent="0.25">
      <c r="A12" s="330">
        <f>Classificação!A12</f>
        <v>0</v>
      </c>
      <c r="B12" s="331"/>
      <c r="C12" s="338">
        <f>Classificação!B12</f>
        <v>0</v>
      </c>
      <c r="D12" s="331"/>
      <c r="E12" s="342">
        <f>Classificação!C12</f>
        <v>0</v>
      </c>
      <c r="F12" s="346">
        <f>Classificação!D12</f>
        <v>0</v>
      </c>
      <c r="G12" s="256" t="s">
        <v>2</v>
      </c>
      <c r="H12" s="19" t="s">
        <v>6</v>
      </c>
      <c r="I12" s="84"/>
      <c r="J12" s="328">
        <f>(((I12+I13+I14+I15+I16)-MIN(I12,I13,I14,I15,I16))-MAX(I12,I13,I14,I15,I16))/3</f>
        <v>0</v>
      </c>
      <c r="K12" s="276"/>
      <c r="L12" s="279"/>
      <c r="M12" s="265"/>
      <c r="N12" s="265"/>
      <c r="O12" s="265"/>
      <c r="P12" s="265"/>
      <c r="Q12" s="265"/>
      <c r="R12" s="265"/>
      <c r="S12" s="265"/>
      <c r="T12" s="265"/>
      <c r="U12" s="268">
        <f>SUM(L12:T16)</f>
        <v>0</v>
      </c>
      <c r="V12" s="18"/>
      <c r="W12" s="1"/>
      <c r="X12" s="26"/>
      <c r="Y12" s="26"/>
      <c r="Z12" s="16"/>
      <c r="AA12" s="16"/>
      <c r="AB12" s="16"/>
      <c r="AC12" s="16"/>
    </row>
    <row r="13" spans="1:29" ht="17.25" customHeight="1" x14ac:dyDescent="0.25">
      <c r="A13" s="332"/>
      <c r="B13" s="333"/>
      <c r="C13" s="339"/>
      <c r="D13" s="333"/>
      <c r="E13" s="343"/>
      <c r="F13" s="347"/>
      <c r="G13" s="257"/>
      <c r="H13" s="20" t="s">
        <v>7</v>
      </c>
      <c r="I13" s="85"/>
      <c r="J13" s="329" t="e">
        <f>(((#REF!+#REF!+#REF!+#REF!+I13)-MIN(#REF!,#REF!,#REF!,#REF!,I13))-MAX(#REF!,#REF!,#REF!,#REF!,I13))/3-#REF!</f>
        <v>#REF!</v>
      </c>
      <c r="K13" s="277"/>
      <c r="L13" s="280"/>
      <c r="M13" s="266"/>
      <c r="N13" s="266"/>
      <c r="O13" s="266"/>
      <c r="P13" s="266"/>
      <c r="Q13" s="266"/>
      <c r="R13" s="266"/>
      <c r="S13" s="266"/>
      <c r="T13" s="266"/>
      <c r="U13" s="269"/>
      <c r="V13" s="18"/>
      <c r="W13" s="1"/>
      <c r="X13" s="26"/>
      <c r="Y13" s="26"/>
      <c r="Z13" s="16"/>
      <c r="AA13" s="16"/>
      <c r="AB13" s="16"/>
      <c r="AC13" s="16"/>
    </row>
    <row r="14" spans="1:29" ht="17.25" customHeight="1" x14ac:dyDescent="0.25">
      <c r="A14" s="334"/>
      <c r="B14" s="335"/>
      <c r="C14" s="340"/>
      <c r="D14" s="335"/>
      <c r="E14" s="344"/>
      <c r="F14" s="348"/>
      <c r="G14" s="257"/>
      <c r="H14" s="20" t="s">
        <v>8</v>
      </c>
      <c r="I14" s="85"/>
      <c r="J14" s="329" t="e">
        <f>(((#REF!+#REF!+#REF!+#REF!+I14)-MIN(#REF!,#REF!,#REF!,#REF!,I14))-MAX(#REF!,#REF!,#REF!,#REF!,I14))/3-#REF!</f>
        <v>#REF!</v>
      </c>
      <c r="K14" s="277"/>
      <c r="L14" s="280"/>
      <c r="M14" s="266"/>
      <c r="N14" s="266"/>
      <c r="O14" s="266"/>
      <c r="P14" s="266"/>
      <c r="Q14" s="266"/>
      <c r="R14" s="266"/>
      <c r="S14" s="266"/>
      <c r="T14" s="266"/>
      <c r="U14" s="269"/>
      <c r="V14" s="18"/>
      <c r="W14" s="1"/>
      <c r="X14" s="26"/>
      <c r="Y14" s="26"/>
      <c r="Z14" s="16"/>
      <c r="AA14" s="16"/>
      <c r="AB14" s="16"/>
      <c r="AC14" s="16"/>
    </row>
    <row r="15" spans="1:29" ht="17.25" customHeight="1" x14ac:dyDescent="0.25">
      <c r="A15" s="334"/>
      <c r="B15" s="335"/>
      <c r="C15" s="340"/>
      <c r="D15" s="335"/>
      <c r="E15" s="344"/>
      <c r="F15" s="348"/>
      <c r="G15" s="257"/>
      <c r="H15" s="20" t="s">
        <v>41</v>
      </c>
      <c r="I15" s="85"/>
      <c r="J15" s="329" t="e">
        <f>(((#REF!+#REF!+#REF!+#REF!+I15)-MIN(#REF!,#REF!,#REF!,#REF!,I15))-MAX(#REF!,#REF!,#REF!,#REF!,I15))/3-#REF!</f>
        <v>#REF!</v>
      </c>
      <c r="K15" s="277"/>
      <c r="L15" s="280"/>
      <c r="M15" s="266"/>
      <c r="N15" s="266"/>
      <c r="O15" s="266"/>
      <c r="P15" s="266"/>
      <c r="Q15" s="266"/>
      <c r="R15" s="266"/>
      <c r="S15" s="266"/>
      <c r="T15" s="266"/>
      <c r="U15" s="269"/>
      <c r="V15" s="18"/>
      <c r="W15" s="1"/>
      <c r="X15" s="26"/>
      <c r="Y15" s="26"/>
      <c r="Z15" s="16"/>
      <c r="AA15" s="16"/>
      <c r="AB15" s="16"/>
      <c r="AC15" s="16"/>
    </row>
    <row r="16" spans="1:29" ht="17.25" customHeight="1" thickBot="1" x14ac:dyDescent="0.3">
      <c r="A16" s="336"/>
      <c r="B16" s="337"/>
      <c r="C16" s="341"/>
      <c r="D16" s="337"/>
      <c r="E16" s="345"/>
      <c r="F16" s="349"/>
      <c r="G16" s="257"/>
      <c r="H16" s="20" t="s">
        <v>42</v>
      </c>
      <c r="I16" s="86"/>
      <c r="J16" s="329" t="e">
        <f>(((#REF!+#REF!+#REF!+#REF!+I16)-MIN(#REF!,#REF!,#REF!,#REF!,I16))-MAX(#REF!,#REF!,#REF!,#REF!,I16))/3-#REF!</f>
        <v>#REF!</v>
      </c>
      <c r="K16" s="277"/>
      <c r="L16" s="280"/>
      <c r="M16" s="266"/>
      <c r="N16" s="266"/>
      <c r="O16" s="267"/>
      <c r="P16" s="267"/>
      <c r="Q16" s="267"/>
      <c r="R16" s="267"/>
      <c r="S16" s="267"/>
      <c r="T16" s="267"/>
      <c r="U16" s="269"/>
      <c r="V16" s="18"/>
      <c r="W16" s="1"/>
      <c r="X16" s="26"/>
      <c r="Y16" s="26"/>
      <c r="Z16" s="16"/>
      <c r="AA16" s="16"/>
      <c r="AB16" s="16"/>
      <c r="AC16" s="16"/>
    </row>
    <row r="17" spans="1:25" ht="16.5" customHeight="1" thickTop="1" thickBot="1" x14ac:dyDescent="0.3">
      <c r="A17" s="251">
        <f>Classificação!A17</f>
        <v>0</v>
      </c>
      <c r="B17" s="252"/>
      <c r="C17" s="253">
        <f>Classificação!B17</f>
        <v>0</v>
      </c>
      <c r="D17" s="252"/>
      <c r="E17" s="254">
        <f>Classificação!C17</f>
        <v>0</v>
      </c>
      <c r="F17" s="255">
        <f>Classificação!D17</f>
        <v>0</v>
      </c>
      <c r="G17" s="256" t="s">
        <v>2</v>
      </c>
      <c r="H17" s="21" t="s">
        <v>6</v>
      </c>
      <c r="I17" s="87"/>
      <c r="J17" s="281">
        <f t="shared" ref="J17" si="0">(((I17+I18+I19+I20+I21)-MIN(I17,I18,I19,I20,I21))-MAX(I17,I18,I19,I20,I21))/3</f>
        <v>0</v>
      </c>
      <c r="K17" s="259"/>
      <c r="L17" s="262"/>
      <c r="M17" s="245"/>
      <c r="N17" s="245"/>
      <c r="O17" s="245"/>
      <c r="P17" s="245"/>
      <c r="Q17" s="245"/>
      <c r="R17" s="245"/>
      <c r="S17" s="245"/>
      <c r="T17" s="245"/>
      <c r="U17" s="248">
        <f>SUM(L17:T21)</f>
        <v>0</v>
      </c>
      <c r="V17" s="18"/>
      <c r="W17" s="1"/>
      <c r="X17" s="1"/>
      <c r="Y17" s="1"/>
    </row>
    <row r="18" spans="1:25" ht="16.5" thickTop="1" thickBot="1" x14ac:dyDescent="0.3">
      <c r="A18" s="251"/>
      <c r="B18" s="252"/>
      <c r="C18" s="253"/>
      <c r="D18" s="252"/>
      <c r="E18" s="254"/>
      <c r="F18" s="255"/>
      <c r="G18" s="257"/>
      <c r="H18" s="22" t="s">
        <v>7</v>
      </c>
      <c r="I18" s="88"/>
      <c r="J18" s="282" t="e">
        <f>(((#REF!+#REF!+#REF!+#REF!+I18)-MIN(#REF!,#REF!,#REF!,#REF!,I18))-MAX(#REF!,#REF!,#REF!,#REF!,I18))/3-#REF!</f>
        <v>#REF!</v>
      </c>
      <c r="K18" s="260"/>
      <c r="L18" s="263"/>
      <c r="M18" s="246"/>
      <c r="N18" s="246"/>
      <c r="O18" s="246"/>
      <c r="P18" s="246"/>
      <c r="Q18" s="246"/>
      <c r="R18" s="246"/>
      <c r="S18" s="246"/>
      <c r="T18" s="246"/>
      <c r="U18" s="249"/>
      <c r="V18" s="18"/>
      <c r="W18" s="1"/>
      <c r="X18" s="1"/>
      <c r="Y18" s="1"/>
    </row>
    <row r="19" spans="1:25" ht="16.5" thickTop="1" thickBot="1" x14ac:dyDescent="0.3">
      <c r="A19" s="251"/>
      <c r="B19" s="252"/>
      <c r="C19" s="253"/>
      <c r="D19" s="252"/>
      <c r="E19" s="254"/>
      <c r="F19" s="255"/>
      <c r="G19" s="257"/>
      <c r="H19" s="22" t="s">
        <v>8</v>
      </c>
      <c r="I19" s="88"/>
      <c r="J19" s="282" t="e">
        <f>(((#REF!+#REF!+#REF!+#REF!+I19)-MIN(#REF!,#REF!,#REF!,#REF!,I19))-MAX(#REF!,#REF!,#REF!,#REF!,I19))/3-#REF!</f>
        <v>#REF!</v>
      </c>
      <c r="K19" s="260"/>
      <c r="L19" s="263"/>
      <c r="M19" s="246"/>
      <c r="N19" s="246"/>
      <c r="O19" s="246"/>
      <c r="P19" s="246"/>
      <c r="Q19" s="246"/>
      <c r="R19" s="246"/>
      <c r="S19" s="246"/>
      <c r="T19" s="246"/>
      <c r="U19" s="249"/>
      <c r="V19" s="18"/>
      <c r="W19" s="1"/>
      <c r="X19" s="1"/>
      <c r="Y19" s="1"/>
    </row>
    <row r="20" spans="1:25" ht="16.5" thickTop="1" thickBot="1" x14ac:dyDescent="0.3">
      <c r="A20" s="251"/>
      <c r="B20" s="252"/>
      <c r="C20" s="253"/>
      <c r="D20" s="252"/>
      <c r="E20" s="254"/>
      <c r="F20" s="255"/>
      <c r="G20" s="257"/>
      <c r="H20" s="22" t="s">
        <v>41</v>
      </c>
      <c r="I20" s="88"/>
      <c r="J20" s="282" t="e">
        <f>(((#REF!+#REF!+#REF!+#REF!+I20)-MIN(#REF!,#REF!,#REF!,#REF!,I20))-MAX(#REF!,#REF!,#REF!,#REF!,I20))/3-#REF!</f>
        <v>#REF!</v>
      </c>
      <c r="K20" s="260"/>
      <c r="L20" s="263"/>
      <c r="M20" s="246"/>
      <c r="N20" s="246"/>
      <c r="O20" s="246"/>
      <c r="P20" s="246"/>
      <c r="Q20" s="246"/>
      <c r="R20" s="246"/>
      <c r="S20" s="246"/>
      <c r="T20" s="246"/>
      <c r="U20" s="249"/>
      <c r="V20" s="18"/>
      <c r="W20" s="1"/>
      <c r="X20" s="1"/>
      <c r="Y20" s="1"/>
    </row>
    <row r="21" spans="1:25" ht="16.5" thickTop="1" thickBot="1" x14ac:dyDescent="0.3">
      <c r="A21" s="251"/>
      <c r="B21" s="252"/>
      <c r="C21" s="253"/>
      <c r="D21" s="252"/>
      <c r="E21" s="254"/>
      <c r="F21" s="255"/>
      <c r="G21" s="257"/>
      <c r="H21" s="22" t="s">
        <v>42</v>
      </c>
      <c r="I21" s="89"/>
      <c r="J21" s="282" t="e">
        <f>(((#REF!+#REF!+#REF!+#REF!+I21)-MIN(#REF!,#REF!,#REF!,#REF!,I21))-MAX(#REF!,#REF!,#REF!,#REF!,I21))/3-#REF!</f>
        <v>#REF!</v>
      </c>
      <c r="K21" s="260"/>
      <c r="L21" s="263"/>
      <c r="M21" s="246"/>
      <c r="N21" s="246"/>
      <c r="O21" s="247"/>
      <c r="P21" s="247"/>
      <c r="Q21" s="247"/>
      <c r="R21" s="246"/>
      <c r="S21" s="246"/>
      <c r="T21" s="246"/>
      <c r="U21" s="249"/>
      <c r="V21" s="18"/>
      <c r="W21" s="1"/>
      <c r="X21" s="1"/>
      <c r="Y21" s="1"/>
    </row>
    <row r="22" spans="1:25" ht="16.5" thickTop="1" thickBot="1" x14ac:dyDescent="0.3">
      <c r="A22" s="270">
        <f>Classificação!A22</f>
        <v>0</v>
      </c>
      <c r="B22" s="271"/>
      <c r="C22" s="272">
        <f>Classificação!B22</f>
        <v>0</v>
      </c>
      <c r="D22" s="271"/>
      <c r="E22" s="273">
        <f>Classificação!C22</f>
        <v>0</v>
      </c>
      <c r="F22" s="274">
        <f>Classificação!D22</f>
        <v>0</v>
      </c>
      <c r="G22" s="256" t="s">
        <v>2</v>
      </c>
      <c r="H22" s="19" t="s">
        <v>6</v>
      </c>
      <c r="I22" s="84"/>
      <c r="J22" s="268">
        <f t="shared" ref="J22" si="1">(((I22+I23+I24+I25+I26)-MIN(I22,I23,I24,I25,I26))-MAX(I22,I23,I24,I25,I26))/3</f>
        <v>0</v>
      </c>
      <c r="K22" s="276"/>
      <c r="L22" s="279"/>
      <c r="M22" s="265"/>
      <c r="N22" s="265"/>
      <c r="O22" s="265"/>
      <c r="P22" s="265"/>
      <c r="Q22" s="265"/>
      <c r="R22" s="265"/>
      <c r="S22" s="265"/>
      <c r="T22" s="265"/>
      <c r="U22" s="268">
        <f>SUM(L22:T26)</f>
        <v>0</v>
      </c>
      <c r="V22" s="18"/>
      <c r="W22" s="1"/>
      <c r="X22" s="1"/>
      <c r="Y22" s="1"/>
    </row>
    <row r="23" spans="1:25" ht="16.5" thickTop="1" thickBot="1" x14ac:dyDescent="0.3">
      <c r="A23" s="270"/>
      <c r="B23" s="271"/>
      <c r="C23" s="272"/>
      <c r="D23" s="271"/>
      <c r="E23" s="273"/>
      <c r="F23" s="274"/>
      <c r="G23" s="257"/>
      <c r="H23" s="20" t="s">
        <v>7</v>
      </c>
      <c r="I23" s="85"/>
      <c r="J23" s="269" t="e">
        <f>(((#REF!+#REF!+#REF!+#REF!+I23)-MIN(#REF!,#REF!,#REF!,#REF!,I23))-MAX(#REF!,#REF!,#REF!,#REF!,I23))/3-#REF!</f>
        <v>#REF!</v>
      </c>
      <c r="K23" s="277"/>
      <c r="L23" s="280"/>
      <c r="M23" s="266"/>
      <c r="N23" s="266"/>
      <c r="O23" s="266"/>
      <c r="P23" s="266"/>
      <c r="Q23" s="266"/>
      <c r="R23" s="266"/>
      <c r="S23" s="266"/>
      <c r="T23" s="266"/>
      <c r="U23" s="269"/>
      <c r="V23" s="18"/>
      <c r="W23" s="1"/>
      <c r="X23" s="1"/>
      <c r="Y23" s="1"/>
    </row>
    <row r="24" spans="1:25" ht="16.5" thickTop="1" thickBot="1" x14ac:dyDescent="0.3">
      <c r="A24" s="270"/>
      <c r="B24" s="271"/>
      <c r="C24" s="272"/>
      <c r="D24" s="271"/>
      <c r="E24" s="273"/>
      <c r="F24" s="274"/>
      <c r="G24" s="257"/>
      <c r="H24" s="20" t="s">
        <v>8</v>
      </c>
      <c r="I24" s="85"/>
      <c r="J24" s="269" t="e">
        <f>(((#REF!+#REF!+#REF!+#REF!+I24)-MIN(#REF!,#REF!,#REF!,#REF!,I24))-MAX(#REF!,#REF!,#REF!,#REF!,I24))/3-#REF!</f>
        <v>#REF!</v>
      </c>
      <c r="K24" s="277"/>
      <c r="L24" s="280"/>
      <c r="M24" s="266"/>
      <c r="N24" s="266"/>
      <c r="O24" s="266"/>
      <c r="P24" s="266"/>
      <c r="Q24" s="266"/>
      <c r="R24" s="266"/>
      <c r="S24" s="266"/>
      <c r="T24" s="266"/>
      <c r="U24" s="269"/>
      <c r="V24" s="18"/>
      <c r="W24" s="1"/>
      <c r="X24" s="1"/>
      <c r="Y24" s="1"/>
    </row>
    <row r="25" spans="1:25" ht="16.5" thickTop="1" thickBot="1" x14ac:dyDescent="0.3">
      <c r="A25" s="270"/>
      <c r="B25" s="271"/>
      <c r="C25" s="272"/>
      <c r="D25" s="271"/>
      <c r="E25" s="273"/>
      <c r="F25" s="274"/>
      <c r="G25" s="257"/>
      <c r="H25" s="20" t="s">
        <v>41</v>
      </c>
      <c r="I25" s="85"/>
      <c r="J25" s="269" t="e">
        <f>(((#REF!+#REF!+#REF!+#REF!+I25)-MIN(#REF!,#REF!,#REF!,#REF!,I25))-MAX(#REF!,#REF!,#REF!,#REF!,I25))/3-#REF!</f>
        <v>#REF!</v>
      </c>
      <c r="K25" s="277"/>
      <c r="L25" s="280"/>
      <c r="M25" s="266"/>
      <c r="N25" s="266"/>
      <c r="O25" s="266"/>
      <c r="P25" s="266"/>
      <c r="Q25" s="266"/>
      <c r="R25" s="266"/>
      <c r="S25" s="266"/>
      <c r="T25" s="266"/>
      <c r="U25" s="269"/>
      <c r="V25" s="18"/>
      <c r="W25" s="1"/>
      <c r="X25" s="1"/>
      <c r="Y25" s="1"/>
    </row>
    <row r="26" spans="1:25" ht="16.5" thickTop="1" thickBot="1" x14ac:dyDescent="0.3">
      <c r="A26" s="270"/>
      <c r="B26" s="271"/>
      <c r="C26" s="272"/>
      <c r="D26" s="271"/>
      <c r="E26" s="273"/>
      <c r="F26" s="274"/>
      <c r="G26" s="257"/>
      <c r="H26" s="20" t="s">
        <v>42</v>
      </c>
      <c r="I26" s="86"/>
      <c r="J26" s="269" t="e">
        <f>(((#REF!+#REF!+#REF!+#REF!+I26)-MIN(#REF!,#REF!,#REF!,#REF!,I26))-MAX(#REF!,#REF!,#REF!,#REF!,I26))/3-#REF!</f>
        <v>#REF!</v>
      </c>
      <c r="K26" s="277"/>
      <c r="L26" s="280"/>
      <c r="M26" s="266"/>
      <c r="N26" s="266"/>
      <c r="O26" s="267"/>
      <c r="P26" s="267"/>
      <c r="Q26" s="267"/>
      <c r="R26" s="267"/>
      <c r="S26" s="267"/>
      <c r="T26" s="267"/>
      <c r="U26" s="269"/>
      <c r="V26" s="18"/>
      <c r="W26" s="1"/>
      <c r="X26" s="1"/>
      <c r="Y26" s="1"/>
    </row>
    <row r="27" spans="1:25" ht="16.5" thickTop="1" thickBot="1" x14ac:dyDescent="0.3">
      <c r="A27" s="251">
        <f>Classificação!A27</f>
        <v>0</v>
      </c>
      <c r="B27" s="252"/>
      <c r="C27" s="253">
        <f>Classificação!B27</f>
        <v>0</v>
      </c>
      <c r="D27" s="252"/>
      <c r="E27" s="254">
        <f>Classificação!C27</f>
        <v>0</v>
      </c>
      <c r="F27" s="255">
        <f>Classificação!D27</f>
        <v>0</v>
      </c>
      <c r="G27" s="256" t="s">
        <v>2</v>
      </c>
      <c r="H27" s="21" t="s">
        <v>6</v>
      </c>
      <c r="I27" s="87"/>
      <c r="J27" s="248">
        <f t="shared" ref="J27" si="2">(((I27+I28+I29+I30+I31)-MIN(I27,I28,I29,I30,I31))-MAX(I27,I28,I29,I30,I31))/3</f>
        <v>0</v>
      </c>
      <c r="K27" s="259"/>
      <c r="L27" s="262"/>
      <c r="M27" s="245"/>
      <c r="N27" s="245"/>
      <c r="O27" s="245"/>
      <c r="P27" s="245"/>
      <c r="Q27" s="245"/>
      <c r="R27" s="245"/>
      <c r="S27" s="245"/>
      <c r="T27" s="245"/>
      <c r="U27" s="248">
        <f>SUM(L27:T31)</f>
        <v>0</v>
      </c>
      <c r="V27" s="18"/>
      <c r="W27" s="1"/>
      <c r="X27" s="1"/>
      <c r="Y27" s="1"/>
    </row>
    <row r="28" spans="1:25" ht="16.5" customHeight="1" thickTop="1" thickBot="1" x14ac:dyDescent="0.3">
      <c r="A28" s="251"/>
      <c r="B28" s="252"/>
      <c r="C28" s="253"/>
      <c r="D28" s="252"/>
      <c r="E28" s="254"/>
      <c r="F28" s="255"/>
      <c r="G28" s="257"/>
      <c r="H28" s="22" t="s">
        <v>7</v>
      </c>
      <c r="I28" s="88"/>
      <c r="J28" s="249" t="e">
        <f>(((#REF!+#REF!+#REF!+#REF!+I28)-MIN(#REF!,#REF!,#REF!,#REF!,I28))-MAX(#REF!,#REF!,#REF!,#REF!,I28))/3-#REF!</f>
        <v>#REF!</v>
      </c>
      <c r="K28" s="260"/>
      <c r="L28" s="263"/>
      <c r="M28" s="246"/>
      <c r="N28" s="246"/>
      <c r="O28" s="246"/>
      <c r="P28" s="246"/>
      <c r="Q28" s="246"/>
      <c r="R28" s="246"/>
      <c r="S28" s="246"/>
      <c r="T28" s="246"/>
      <c r="U28" s="249"/>
      <c r="V28" s="18"/>
      <c r="W28" s="1"/>
      <c r="X28" s="1"/>
      <c r="Y28" s="1"/>
    </row>
    <row r="29" spans="1:25" ht="16.5" customHeight="1" thickTop="1" thickBot="1" x14ac:dyDescent="0.3">
      <c r="A29" s="251"/>
      <c r="B29" s="252"/>
      <c r="C29" s="253"/>
      <c r="D29" s="252"/>
      <c r="E29" s="254"/>
      <c r="F29" s="255"/>
      <c r="G29" s="257"/>
      <c r="H29" s="22" t="s">
        <v>8</v>
      </c>
      <c r="I29" s="88"/>
      <c r="J29" s="249" t="e">
        <f>(((#REF!+#REF!+#REF!+#REF!+I29)-MIN(#REF!,#REF!,#REF!,#REF!,I29))-MAX(#REF!,#REF!,#REF!,#REF!,I29))/3-#REF!</f>
        <v>#REF!</v>
      </c>
      <c r="K29" s="260"/>
      <c r="L29" s="263"/>
      <c r="M29" s="246"/>
      <c r="N29" s="246"/>
      <c r="O29" s="246"/>
      <c r="P29" s="246"/>
      <c r="Q29" s="246"/>
      <c r="R29" s="246"/>
      <c r="S29" s="246"/>
      <c r="T29" s="246"/>
      <c r="U29" s="249"/>
      <c r="V29" s="18"/>
      <c r="W29" s="1"/>
      <c r="X29" s="1"/>
      <c r="Y29" s="1"/>
    </row>
    <row r="30" spans="1:25" ht="16.5" customHeight="1" thickTop="1" thickBot="1" x14ac:dyDescent="0.3">
      <c r="A30" s="251"/>
      <c r="B30" s="252"/>
      <c r="C30" s="253"/>
      <c r="D30" s="252"/>
      <c r="E30" s="254"/>
      <c r="F30" s="255"/>
      <c r="G30" s="257"/>
      <c r="H30" s="22" t="s">
        <v>41</v>
      </c>
      <c r="I30" s="88"/>
      <c r="J30" s="249" t="e">
        <f>(((#REF!+#REF!+#REF!+#REF!+I30)-MIN(#REF!,#REF!,#REF!,#REF!,I30))-MAX(#REF!,#REF!,#REF!,#REF!,I30))/3-#REF!</f>
        <v>#REF!</v>
      </c>
      <c r="K30" s="260"/>
      <c r="L30" s="263"/>
      <c r="M30" s="246"/>
      <c r="N30" s="246"/>
      <c r="O30" s="246"/>
      <c r="P30" s="246"/>
      <c r="Q30" s="246"/>
      <c r="R30" s="246"/>
      <c r="S30" s="246"/>
      <c r="T30" s="246"/>
      <c r="U30" s="249"/>
      <c r="V30" s="18"/>
      <c r="W30" s="1"/>
      <c r="X30" s="1"/>
      <c r="Y30" s="1"/>
    </row>
    <row r="31" spans="1:25" ht="16.5" thickTop="1" thickBot="1" x14ac:dyDescent="0.3">
      <c r="A31" s="251"/>
      <c r="B31" s="252"/>
      <c r="C31" s="253"/>
      <c r="D31" s="252"/>
      <c r="E31" s="254"/>
      <c r="F31" s="255"/>
      <c r="G31" s="257"/>
      <c r="H31" s="22" t="s">
        <v>42</v>
      </c>
      <c r="I31" s="89"/>
      <c r="J31" s="249" t="e">
        <f>(((#REF!+#REF!+#REF!+#REF!+I31)-MIN(#REF!,#REF!,#REF!,#REF!,I31))-MAX(#REF!,#REF!,#REF!,#REF!,I31))/3-#REF!</f>
        <v>#REF!</v>
      </c>
      <c r="K31" s="260"/>
      <c r="L31" s="263"/>
      <c r="M31" s="246"/>
      <c r="N31" s="246"/>
      <c r="O31" s="247"/>
      <c r="P31" s="247"/>
      <c r="Q31" s="247"/>
      <c r="R31" s="246"/>
      <c r="S31" s="246"/>
      <c r="T31" s="246"/>
      <c r="U31" s="249"/>
      <c r="V31" s="18"/>
      <c r="W31" s="1"/>
      <c r="X31" s="1"/>
      <c r="Y31" s="1"/>
    </row>
    <row r="32" spans="1:25" ht="16.5" thickTop="1" thickBot="1" x14ac:dyDescent="0.3">
      <c r="A32" s="270">
        <f>Classificação!A32</f>
        <v>0</v>
      </c>
      <c r="B32" s="271"/>
      <c r="C32" s="272">
        <f>Classificação!B32</f>
        <v>0</v>
      </c>
      <c r="D32" s="271"/>
      <c r="E32" s="273">
        <f>Classificação!C32</f>
        <v>0</v>
      </c>
      <c r="F32" s="274">
        <f>Classificação!D32</f>
        <v>0</v>
      </c>
      <c r="G32" s="256" t="s">
        <v>2</v>
      </c>
      <c r="H32" s="19" t="s">
        <v>6</v>
      </c>
      <c r="I32" s="84"/>
      <c r="J32" s="268">
        <f t="shared" ref="J32" si="3">(((I32+I33+I34+I35+I36)-MIN(I32,I33,I34,I35,I36))-MAX(I32,I33,I34,I35,I36))/3</f>
        <v>0</v>
      </c>
      <c r="K32" s="276"/>
      <c r="L32" s="279"/>
      <c r="M32" s="265"/>
      <c r="N32" s="265"/>
      <c r="O32" s="265"/>
      <c r="P32" s="265"/>
      <c r="Q32" s="265"/>
      <c r="R32" s="265"/>
      <c r="S32" s="265"/>
      <c r="T32" s="265"/>
      <c r="U32" s="268">
        <f>SUM(L32:T36)</f>
        <v>0</v>
      </c>
      <c r="V32" s="18"/>
      <c r="W32" s="1"/>
      <c r="X32" s="1"/>
      <c r="Y32" s="1"/>
    </row>
    <row r="33" spans="1:25" ht="16.5" thickTop="1" thickBot="1" x14ac:dyDescent="0.3">
      <c r="A33" s="270"/>
      <c r="B33" s="271"/>
      <c r="C33" s="272"/>
      <c r="D33" s="271"/>
      <c r="E33" s="273"/>
      <c r="F33" s="274"/>
      <c r="G33" s="257"/>
      <c r="H33" s="20" t="s">
        <v>7</v>
      </c>
      <c r="I33" s="85"/>
      <c r="J33" s="269" t="e">
        <f>(((#REF!+#REF!+#REF!+#REF!+I33)-MIN(#REF!,#REF!,#REF!,#REF!,I33))-MAX(#REF!,#REF!,#REF!,#REF!,I33))/3-#REF!</f>
        <v>#REF!</v>
      </c>
      <c r="K33" s="277"/>
      <c r="L33" s="280"/>
      <c r="M33" s="266"/>
      <c r="N33" s="266"/>
      <c r="O33" s="266"/>
      <c r="P33" s="266"/>
      <c r="Q33" s="266"/>
      <c r="R33" s="266"/>
      <c r="S33" s="266"/>
      <c r="T33" s="266"/>
      <c r="U33" s="269"/>
      <c r="V33" s="18"/>
      <c r="W33" s="1"/>
      <c r="X33" s="1"/>
      <c r="Y33" s="1"/>
    </row>
    <row r="34" spans="1:25" ht="16.5" thickTop="1" thickBot="1" x14ac:dyDescent="0.3">
      <c r="A34" s="270"/>
      <c r="B34" s="271"/>
      <c r="C34" s="272"/>
      <c r="D34" s="271"/>
      <c r="E34" s="273"/>
      <c r="F34" s="274"/>
      <c r="G34" s="257"/>
      <c r="H34" s="20" t="s">
        <v>8</v>
      </c>
      <c r="I34" s="85"/>
      <c r="J34" s="269" t="e">
        <f>(((#REF!+#REF!+#REF!+#REF!+I34)-MIN(#REF!,#REF!,#REF!,#REF!,I34))-MAX(#REF!,#REF!,#REF!,#REF!,I34))/3-#REF!</f>
        <v>#REF!</v>
      </c>
      <c r="K34" s="277"/>
      <c r="L34" s="280"/>
      <c r="M34" s="266"/>
      <c r="N34" s="266"/>
      <c r="O34" s="266"/>
      <c r="P34" s="266"/>
      <c r="Q34" s="266"/>
      <c r="R34" s="266"/>
      <c r="S34" s="266"/>
      <c r="T34" s="266"/>
      <c r="U34" s="269"/>
      <c r="V34" s="18"/>
      <c r="W34" s="1"/>
      <c r="X34" s="1"/>
      <c r="Y34" s="1"/>
    </row>
    <row r="35" spans="1:25" ht="16.5" thickTop="1" thickBot="1" x14ac:dyDescent="0.3">
      <c r="A35" s="270"/>
      <c r="B35" s="271"/>
      <c r="C35" s="272"/>
      <c r="D35" s="271"/>
      <c r="E35" s="273"/>
      <c r="F35" s="274"/>
      <c r="G35" s="257"/>
      <c r="H35" s="20" t="s">
        <v>41</v>
      </c>
      <c r="I35" s="85"/>
      <c r="J35" s="269" t="e">
        <f>(((#REF!+#REF!+#REF!+#REF!+I35)-MIN(#REF!,#REF!,#REF!,#REF!,I35))-MAX(#REF!,#REF!,#REF!,#REF!,I35))/3-#REF!</f>
        <v>#REF!</v>
      </c>
      <c r="K35" s="277"/>
      <c r="L35" s="280"/>
      <c r="M35" s="266"/>
      <c r="N35" s="266"/>
      <c r="O35" s="266"/>
      <c r="P35" s="266"/>
      <c r="Q35" s="266"/>
      <c r="R35" s="266"/>
      <c r="S35" s="266"/>
      <c r="T35" s="266"/>
      <c r="U35" s="269"/>
      <c r="V35" s="18"/>
      <c r="W35" s="1"/>
      <c r="X35" s="1"/>
      <c r="Y35" s="1"/>
    </row>
    <row r="36" spans="1:25" ht="16.5" thickTop="1" thickBot="1" x14ac:dyDescent="0.3">
      <c r="A36" s="270"/>
      <c r="B36" s="271"/>
      <c r="C36" s="272"/>
      <c r="D36" s="271"/>
      <c r="E36" s="273"/>
      <c r="F36" s="274"/>
      <c r="G36" s="257"/>
      <c r="H36" s="20" t="s">
        <v>42</v>
      </c>
      <c r="I36" s="86"/>
      <c r="J36" s="269" t="e">
        <f>(((#REF!+#REF!+#REF!+#REF!+I36)-MIN(#REF!,#REF!,#REF!,#REF!,I36))-MAX(#REF!,#REF!,#REF!,#REF!,I36))/3-#REF!</f>
        <v>#REF!</v>
      </c>
      <c r="K36" s="277"/>
      <c r="L36" s="280"/>
      <c r="M36" s="266"/>
      <c r="N36" s="266"/>
      <c r="O36" s="267"/>
      <c r="P36" s="267"/>
      <c r="Q36" s="267"/>
      <c r="R36" s="267"/>
      <c r="S36" s="267"/>
      <c r="T36" s="267"/>
      <c r="U36" s="269"/>
      <c r="V36" s="18"/>
      <c r="W36" s="1"/>
      <c r="X36" s="1"/>
      <c r="Y36" s="1"/>
    </row>
    <row r="37" spans="1:25" ht="16.5" thickTop="1" thickBot="1" x14ac:dyDescent="0.3">
      <c r="A37" s="251">
        <f>Classificação!A37</f>
        <v>0</v>
      </c>
      <c r="B37" s="252"/>
      <c r="C37" s="253">
        <f>Classificação!B37</f>
        <v>0</v>
      </c>
      <c r="D37" s="252"/>
      <c r="E37" s="254">
        <f>Classificação!C37</f>
        <v>0</v>
      </c>
      <c r="F37" s="255">
        <f>Classificação!D37</f>
        <v>0</v>
      </c>
      <c r="G37" s="256" t="s">
        <v>2</v>
      </c>
      <c r="H37" s="21" t="s">
        <v>6</v>
      </c>
      <c r="I37" s="87"/>
      <c r="J37" s="248">
        <f t="shared" ref="J37" si="4">(((I37+I38+I39+I40+I41)-MIN(I37,I38,I39,I40,I41))-MAX(I37,I38,I39,I40,I41))/3</f>
        <v>0</v>
      </c>
      <c r="K37" s="259"/>
      <c r="L37" s="262"/>
      <c r="M37" s="245"/>
      <c r="N37" s="245"/>
      <c r="O37" s="245"/>
      <c r="P37" s="245"/>
      <c r="Q37" s="245"/>
      <c r="R37" s="245"/>
      <c r="S37" s="245"/>
      <c r="T37" s="245"/>
      <c r="U37" s="248">
        <f>SUM(L37:T41)</f>
        <v>0</v>
      </c>
      <c r="V37" s="18"/>
      <c r="W37" s="1"/>
      <c r="X37" s="1"/>
      <c r="Y37" s="1"/>
    </row>
    <row r="38" spans="1:25" ht="16.5" thickTop="1" thickBot="1" x14ac:dyDescent="0.3">
      <c r="A38" s="251"/>
      <c r="B38" s="252"/>
      <c r="C38" s="253"/>
      <c r="D38" s="252"/>
      <c r="E38" s="254"/>
      <c r="F38" s="255"/>
      <c r="G38" s="257"/>
      <c r="H38" s="22" t="s">
        <v>7</v>
      </c>
      <c r="I38" s="88"/>
      <c r="J38" s="249" t="e">
        <f>(((#REF!+#REF!+#REF!+#REF!+I38)-MIN(#REF!,#REF!,#REF!,#REF!,I38))-MAX(#REF!,#REF!,#REF!,#REF!,I38))/3-#REF!</f>
        <v>#REF!</v>
      </c>
      <c r="K38" s="260"/>
      <c r="L38" s="263"/>
      <c r="M38" s="246"/>
      <c r="N38" s="246"/>
      <c r="O38" s="246"/>
      <c r="P38" s="246"/>
      <c r="Q38" s="246"/>
      <c r="R38" s="246"/>
      <c r="S38" s="246"/>
      <c r="T38" s="246"/>
      <c r="U38" s="249"/>
      <c r="V38" s="18"/>
      <c r="W38" s="1"/>
      <c r="X38" s="1"/>
      <c r="Y38" s="1"/>
    </row>
    <row r="39" spans="1:25" ht="16.5" thickTop="1" thickBot="1" x14ac:dyDescent="0.3">
      <c r="A39" s="251"/>
      <c r="B39" s="252"/>
      <c r="C39" s="253"/>
      <c r="D39" s="252"/>
      <c r="E39" s="254"/>
      <c r="F39" s="255"/>
      <c r="G39" s="257"/>
      <c r="H39" s="22" t="s">
        <v>8</v>
      </c>
      <c r="I39" s="88"/>
      <c r="J39" s="249" t="e">
        <f>(((#REF!+#REF!+#REF!+#REF!+I39)-MIN(#REF!,#REF!,#REF!,#REF!,I39))-MAX(#REF!,#REF!,#REF!,#REF!,I39))/3-#REF!</f>
        <v>#REF!</v>
      </c>
      <c r="K39" s="260"/>
      <c r="L39" s="263"/>
      <c r="M39" s="246"/>
      <c r="N39" s="246"/>
      <c r="O39" s="246"/>
      <c r="P39" s="246"/>
      <c r="Q39" s="246"/>
      <c r="R39" s="246"/>
      <c r="S39" s="246"/>
      <c r="T39" s="246"/>
      <c r="U39" s="249"/>
      <c r="V39" s="18"/>
      <c r="W39" s="1"/>
      <c r="X39" s="1"/>
      <c r="Y39" s="1"/>
    </row>
    <row r="40" spans="1:25" ht="16.5" thickTop="1" thickBot="1" x14ac:dyDescent="0.3">
      <c r="A40" s="251"/>
      <c r="B40" s="252"/>
      <c r="C40" s="253"/>
      <c r="D40" s="252"/>
      <c r="E40" s="254"/>
      <c r="F40" s="255"/>
      <c r="G40" s="257"/>
      <c r="H40" s="22" t="s">
        <v>41</v>
      </c>
      <c r="I40" s="88"/>
      <c r="J40" s="249" t="e">
        <f>(((#REF!+#REF!+#REF!+#REF!+I40)-MIN(#REF!,#REF!,#REF!,#REF!,I40))-MAX(#REF!,#REF!,#REF!,#REF!,I40))/3-#REF!</f>
        <v>#REF!</v>
      </c>
      <c r="K40" s="260"/>
      <c r="L40" s="263"/>
      <c r="M40" s="246"/>
      <c r="N40" s="246"/>
      <c r="O40" s="246"/>
      <c r="P40" s="246"/>
      <c r="Q40" s="246"/>
      <c r="R40" s="246"/>
      <c r="S40" s="246"/>
      <c r="T40" s="246"/>
      <c r="U40" s="249"/>
      <c r="V40" s="18"/>
      <c r="W40" s="1"/>
      <c r="X40" s="1"/>
      <c r="Y40" s="1"/>
    </row>
    <row r="41" spans="1:25" ht="16.5" thickTop="1" thickBot="1" x14ac:dyDescent="0.3">
      <c r="A41" s="251"/>
      <c r="B41" s="252"/>
      <c r="C41" s="253"/>
      <c r="D41" s="252"/>
      <c r="E41" s="254"/>
      <c r="F41" s="255"/>
      <c r="G41" s="257"/>
      <c r="H41" s="22" t="s">
        <v>42</v>
      </c>
      <c r="I41" s="89"/>
      <c r="J41" s="249" t="e">
        <f>(((#REF!+#REF!+#REF!+#REF!+I41)-MIN(#REF!,#REF!,#REF!,#REF!,I41))-MAX(#REF!,#REF!,#REF!,#REF!,I41))/3-#REF!</f>
        <v>#REF!</v>
      </c>
      <c r="K41" s="260"/>
      <c r="L41" s="263"/>
      <c r="M41" s="246"/>
      <c r="N41" s="246"/>
      <c r="O41" s="247"/>
      <c r="P41" s="247"/>
      <c r="Q41" s="247"/>
      <c r="R41" s="246"/>
      <c r="S41" s="246"/>
      <c r="T41" s="246"/>
      <c r="U41" s="249"/>
      <c r="V41" s="18"/>
      <c r="W41" s="1"/>
      <c r="X41" s="1"/>
      <c r="Y41" s="1"/>
    </row>
    <row r="42" spans="1:25" ht="16.5" thickTop="1" thickBot="1" x14ac:dyDescent="0.3">
      <c r="A42" s="270">
        <f>Classificação!A42</f>
        <v>0</v>
      </c>
      <c r="B42" s="271"/>
      <c r="C42" s="272">
        <f>Classificação!B42</f>
        <v>0</v>
      </c>
      <c r="D42" s="271"/>
      <c r="E42" s="273">
        <f>Classificação!C42</f>
        <v>0</v>
      </c>
      <c r="F42" s="274">
        <f>Classificação!D42</f>
        <v>0</v>
      </c>
      <c r="G42" s="256" t="s">
        <v>2</v>
      </c>
      <c r="H42" s="19" t="s">
        <v>6</v>
      </c>
      <c r="I42" s="84"/>
      <c r="J42" s="268">
        <f t="shared" ref="J42" si="5">(((I42+I43+I44+I45+I46)-MIN(I42,I43,I44,I45,I46))-MAX(I42,I43,I44,I45,I46))/3</f>
        <v>0</v>
      </c>
      <c r="K42" s="276"/>
      <c r="L42" s="279"/>
      <c r="M42" s="265"/>
      <c r="N42" s="265"/>
      <c r="O42" s="265"/>
      <c r="P42" s="265"/>
      <c r="Q42" s="265"/>
      <c r="R42" s="265"/>
      <c r="S42" s="265"/>
      <c r="T42" s="265"/>
      <c r="U42" s="268">
        <f>SUM(L42:T46)</f>
        <v>0</v>
      </c>
      <c r="V42" s="18"/>
      <c r="W42" s="1"/>
      <c r="X42" s="1"/>
      <c r="Y42" s="1"/>
    </row>
    <row r="43" spans="1:25" ht="16.5" thickTop="1" thickBot="1" x14ac:dyDescent="0.3">
      <c r="A43" s="270"/>
      <c r="B43" s="271"/>
      <c r="C43" s="272"/>
      <c r="D43" s="271"/>
      <c r="E43" s="273"/>
      <c r="F43" s="274"/>
      <c r="G43" s="257"/>
      <c r="H43" s="20" t="s">
        <v>7</v>
      </c>
      <c r="I43" s="85"/>
      <c r="J43" s="269" t="e">
        <f>(((#REF!+#REF!+#REF!+#REF!+I43)-MIN(#REF!,#REF!,#REF!,#REF!,I43))-MAX(#REF!,#REF!,#REF!,#REF!,I43))/3-#REF!</f>
        <v>#REF!</v>
      </c>
      <c r="K43" s="277"/>
      <c r="L43" s="280"/>
      <c r="M43" s="266"/>
      <c r="N43" s="266"/>
      <c r="O43" s="266"/>
      <c r="P43" s="266"/>
      <c r="Q43" s="266"/>
      <c r="R43" s="266"/>
      <c r="S43" s="266"/>
      <c r="T43" s="266"/>
      <c r="U43" s="269"/>
      <c r="V43" s="18"/>
      <c r="W43" s="1"/>
      <c r="X43" s="1"/>
      <c r="Y43" s="1"/>
    </row>
    <row r="44" spans="1:25" ht="16.5" thickTop="1" thickBot="1" x14ac:dyDescent="0.3">
      <c r="A44" s="270"/>
      <c r="B44" s="271"/>
      <c r="C44" s="272"/>
      <c r="D44" s="271"/>
      <c r="E44" s="273"/>
      <c r="F44" s="274"/>
      <c r="G44" s="257"/>
      <c r="H44" s="20" t="s">
        <v>8</v>
      </c>
      <c r="I44" s="85"/>
      <c r="J44" s="269" t="e">
        <f>(((#REF!+#REF!+#REF!+#REF!+I44)-MIN(#REF!,#REF!,#REF!,#REF!,I44))-MAX(#REF!,#REF!,#REF!,#REF!,I44))/3-#REF!</f>
        <v>#REF!</v>
      </c>
      <c r="K44" s="277"/>
      <c r="L44" s="280"/>
      <c r="M44" s="266"/>
      <c r="N44" s="266"/>
      <c r="O44" s="266"/>
      <c r="P44" s="266"/>
      <c r="Q44" s="266"/>
      <c r="R44" s="266"/>
      <c r="S44" s="266"/>
      <c r="T44" s="266"/>
      <c r="U44" s="269"/>
      <c r="V44" s="18"/>
      <c r="W44" s="1"/>
      <c r="X44" s="1"/>
      <c r="Y44" s="1"/>
    </row>
    <row r="45" spans="1:25" ht="16.5" thickTop="1" thickBot="1" x14ac:dyDescent="0.3">
      <c r="A45" s="270"/>
      <c r="B45" s="271"/>
      <c r="C45" s="272"/>
      <c r="D45" s="271"/>
      <c r="E45" s="273"/>
      <c r="F45" s="274"/>
      <c r="G45" s="257"/>
      <c r="H45" s="20" t="s">
        <v>41</v>
      </c>
      <c r="I45" s="85"/>
      <c r="J45" s="269" t="e">
        <f>(((#REF!+#REF!+#REF!+#REF!+I45)-MIN(#REF!,#REF!,#REF!,#REF!,I45))-MAX(#REF!,#REF!,#REF!,#REF!,I45))/3-#REF!</f>
        <v>#REF!</v>
      </c>
      <c r="K45" s="277"/>
      <c r="L45" s="280"/>
      <c r="M45" s="266"/>
      <c r="N45" s="266"/>
      <c r="O45" s="266"/>
      <c r="P45" s="266"/>
      <c r="Q45" s="266"/>
      <c r="R45" s="266"/>
      <c r="S45" s="266"/>
      <c r="T45" s="266"/>
      <c r="U45" s="269"/>
      <c r="V45" s="18"/>
      <c r="W45" s="1"/>
      <c r="X45" s="1"/>
      <c r="Y45" s="1"/>
    </row>
    <row r="46" spans="1:25" ht="16.5" thickTop="1" thickBot="1" x14ac:dyDescent="0.3">
      <c r="A46" s="270"/>
      <c r="B46" s="271"/>
      <c r="C46" s="272"/>
      <c r="D46" s="271"/>
      <c r="E46" s="273"/>
      <c r="F46" s="274"/>
      <c r="G46" s="257"/>
      <c r="H46" s="20" t="s">
        <v>42</v>
      </c>
      <c r="I46" s="86"/>
      <c r="J46" s="269" t="e">
        <f>(((#REF!+#REF!+#REF!+#REF!+I46)-MIN(#REF!,#REF!,#REF!,#REF!,I46))-MAX(#REF!,#REF!,#REF!,#REF!,I46))/3-#REF!</f>
        <v>#REF!</v>
      </c>
      <c r="K46" s="277"/>
      <c r="L46" s="280"/>
      <c r="M46" s="266"/>
      <c r="N46" s="266"/>
      <c r="O46" s="267"/>
      <c r="P46" s="267"/>
      <c r="Q46" s="267"/>
      <c r="R46" s="267"/>
      <c r="S46" s="267"/>
      <c r="T46" s="267"/>
      <c r="U46" s="269"/>
      <c r="V46" s="18"/>
      <c r="W46" s="1"/>
      <c r="X46" s="1"/>
      <c r="Y46" s="1"/>
    </row>
    <row r="47" spans="1:25" ht="16.5" thickTop="1" thickBot="1" x14ac:dyDescent="0.3">
      <c r="A47" s="251">
        <f>Classificação!A47</f>
        <v>0</v>
      </c>
      <c r="B47" s="252"/>
      <c r="C47" s="253">
        <f>Classificação!B47</f>
        <v>0</v>
      </c>
      <c r="D47" s="252"/>
      <c r="E47" s="254">
        <f>Classificação!C47</f>
        <v>0</v>
      </c>
      <c r="F47" s="255">
        <f>Classificação!D47</f>
        <v>0</v>
      </c>
      <c r="G47" s="256" t="s">
        <v>2</v>
      </c>
      <c r="H47" s="21" t="s">
        <v>6</v>
      </c>
      <c r="I47" s="87"/>
      <c r="J47" s="248">
        <f t="shared" ref="J47" si="6">(((I47+I48+I49+I50+I51)-MIN(I47,I48,I49,I50,I51))-MAX(I47,I48,I49,I50,I51))/3</f>
        <v>0</v>
      </c>
      <c r="K47" s="259"/>
      <c r="L47" s="262"/>
      <c r="M47" s="245"/>
      <c r="N47" s="245"/>
      <c r="O47" s="245"/>
      <c r="P47" s="245"/>
      <c r="Q47" s="245"/>
      <c r="R47" s="245"/>
      <c r="S47" s="245"/>
      <c r="T47" s="245"/>
      <c r="U47" s="248">
        <f>SUM(L47:T51)</f>
        <v>0</v>
      </c>
      <c r="V47" s="18"/>
      <c r="W47" s="1"/>
      <c r="X47" s="1"/>
      <c r="Y47" s="1"/>
    </row>
    <row r="48" spans="1:25" ht="16.5" thickTop="1" thickBot="1" x14ac:dyDescent="0.3">
      <c r="A48" s="251"/>
      <c r="B48" s="252"/>
      <c r="C48" s="253"/>
      <c r="D48" s="252"/>
      <c r="E48" s="254"/>
      <c r="F48" s="255"/>
      <c r="G48" s="257"/>
      <c r="H48" s="22" t="s">
        <v>7</v>
      </c>
      <c r="I48" s="88"/>
      <c r="J48" s="249" t="e">
        <f>(((#REF!+#REF!+#REF!+#REF!+I48)-MIN(#REF!,#REF!,#REF!,#REF!,I48))-MAX(#REF!,#REF!,#REF!,#REF!,I48))/3-#REF!</f>
        <v>#REF!</v>
      </c>
      <c r="K48" s="260"/>
      <c r="L48" s="263"/>
      <c r="M48" s="246"/>
      <c r="N48" s="246"/>
      <c r="O48" s="246"/>
      <c r="P48" s="246"/>
      <c r="Q48" s="246"/>
      <c r="R48" s="246"/>
      <c r="S48" s="246"/>
      <c r="T48" s="246"/>
      <c r="U48" s="249"/>
      <c r="V48" s="18"/>
      <c r="W48" s="1"/>
      <c r="X48" s="1"/>
      <c r="Y48" s="1"/>
    </row>
    <row r="49" spans="1:25" ht="16.5" thickTop="1" thickBot="1" x14ac:dyDescent="0.3">
      <c r="A49" s="251"/>
      <c r="B49" s="252"/>
      <c r="C49" s="253"/>
      <c r="D49" s="252"/>
      <c r="E49" s="254"/>
      <c r="F49" s="255"/>
      <c r="G49" s="257"/>
      <c r="H49" s="22" t="s">
        <v>8</v>
      </c>
      <c r="I49" s="88"/>
      <c r="J49" s="249" t="e">
        <f>(((#REF!+#REF!+#REF!+#REF!+I49)-MIN(#REF!,#REF!,#REF!,#REF!,I49))-MAX(#REF!,#REF!,#REF!,#REF!,I49))/3-#REF!</f>
        <v>#REF!</v>
      </c>
      <c r="K49" s="260"/>
      <c r="L49" s="263"/>
      <c r="M49" s="246"/>
      <c r="N49" s="246"/>
      <c r="O49" s="246"/>
      <c r="P49" s="246"/>
      <c r="Q49" s="246"/>
      <c r="R49" s="246"/>
      <c r="S49" s="246"/>
      <c r="T49" s="246"/>
      <c r="U49" s="249"/>
      <c r="V49" s="18"/>
      <c r="W49" s="1"/>
      <c r="X49" s="1"/>
      <c r="Y49" s="1"/>
    </row>
    <row r="50" spans="1:25" ht="16.5" thickTop="1" thickBot="1" x14ac:dyDescent="0.3">
      <c r="A50" s="251"/>
      <c r="B50" s="252"/>
      <c r="C50" s="253"/>
      <c r="D50" s="252"/>
      <c r="E50" s="254"/>
      <c r="F50" s="255"/>
      <c r="G50" s="257"/>
      <c r="H50" s="22" t="s">
        <v>41</v>
      </c>
      <c r="I50" s="88"/>
      <c r="J50" s="249" t="e">
        <f>(((#REF!+#REF!+#REF!+#REF!+I50)-MIN(#REF!,#REF!,#REF!,#REF!,I50))-MAX(#REF!,#REF!,#REF!,#REF!,I50))/3-#REF!</f>
        <v>#REF!</v>
      </c>
      <c r="K50" s="260"/>
      <c r="L50" s="263"/>
      <c r="M50" s="246"/>
      <c r="N50" s="246"/>
      <c r="O50" s="246"/>
      <c r="P50" s="246"/>
      <c r="Q50" s="246"/>
      <c r="R50" s="246"/>
      <c r="S50" s="246"/>
      <c r="T50" s="246"/>
      <c r="U50" s="249"/>
      <c r="V50" s="18"/>
      <c r="W50" s="1"/>
      <c r="X50" s="1"/>
      <c r="Y50" s="1"/>
    </row>
    <row r="51" spans="1:25" ht="16.5" thickTop="1" thickBot="1" x14ac:dyDescent="0.3">
      <c r="A51" s="251"/>
      <c r="B51" s="252"/>
      <c r="C51" s="253"/>
      <c r="D51" s="252"/>
      <c r="E51" s="254"/>
      <c r="F51" s="255"/>
      <c r="G51" s="257"/>
      <c r="H51" s="22" t="s">
        <v>42</v>
      </c>
      <c r="I51" s="89"/>
      <c r="J51" s="249" t="e">
        <f>(((#REF!+#REF!+#REF!+#REF!+I51)-MIN(#REF!,#REF!,#REF!,#REF!,I51))-MAX(#REF!,#REF!,#REF!,#REF!,I51))/3-#REF!</f>
        <v>#REF!</v>
      </c>
      <c r="K51" s="260"/>
      <c r="L51" s="263"/>
      <c r="M51" s="246"/>
      <c r="N51" s="246"/>
      <c r="O51" s="247"/>
      <c r="P51" s="247"/>
      <c r="Q51" s="247"/>
      <c r="R51" s="246"/>
      <c r="S51" s="246"/>
      <c r="T51" s="246"/>
      <c r="U51" s="249"/>
      <c r="V51" s="18"/>
      <c r="W51" s="1"/>
      <c r="X51" s="1"/>
      <c r="Y51" s="1"/>
    </row>
    <row r="52" spans="1:25" ht="16.5" thickTop="1" thickBot="1" x14ac:dyDescent="0.3">
      <c r="A52" s="270">
        <f>Classificação!A52</f>
        <v>0</v>
      </c>
      <c r="B52" s="271"/>
      <c r="C52" s="272">
        <f>Classificação!B52</f>
        <v>0</v>
      </c>
      <c r="D52" s="271"/>
      <c r="E52" s="273">
        <f>Classificação!C52</f>
        <v>0</v>
      </c>
      <c r="F52" s="274">
        <f>Classificação!D52</f>
        <v>0</v>
      </c>
      <c r="G52" s="256" t="s">
        <v>2</v>
      </c>
      <c r="H52" s="19" t="s">
        <v>6</v>
      </c>
      <c r="I52" s="84"/>
      <c r="J52" s="268">
        <f t="shared" ref="J52" si="7">(((I52+I53+I54+I55+I56)-MIN(I52,I53,I54,I55,I56))-MAX(I52,I53,I54,I55,I56))/3</f>
        <v>0</v>
      </c>
      <c r="K52" s="276"/>
      <c r="L52" s="279"/>
      <c r="M52" s="265"/>
      <c r="N52" s="265"/>
      <c r="O52" s="265"/>
      <c r="P52" s="265"/>
      <c r="Q52" s="265"/>
      <c r="R52" s="265"/>
      <c r="S52" s="265"/>
      <c r="T52" s="265"/>
      <c r="U52" s="268">
        <f>SUM(L52:T56)</f>
        <v>0</v>
      </c>
      <c r="V52" s="18"/>
      <c r="W52" s="1"/>
      <c r="X52" s="1"/>
      <c r="Y52" s="1"/>
    </row>
    <row r="53" spans="1:25" ht="16.5" thickTop="1" thickBot="1" x14ac:dyDescent="0.3">
      <c r="A53" s="270"/>
      <c r="B53" s="271"/>
      <c r="C53" s="272"/>
      <c r="D53" s="271"/>
      <c r="E53" s="273"/>
      <c r="F53" s="274"/>
      <c r="G53" s="257"/>
      <c r="H53" s="20" t="s">
        <v>7</v>
      </c>
      <c r="I53" s="85"/>
      <c r="J53" s="269" t="e">
        <f>(((#REF!+#REF!+#REF!+#REF!+I53)-MIN(#REF!,#REF!,#REF!,#REF!,I53))-MAX(#REF!,#REF!,#REF!,#REF!,I53))/3-#REF!</f>
        <v>#REF!</v>
      </c>
      <c r="K53" s="277"/>
      <c r="L53" s="280"/>
      <c r="M53" s="266"/>
      <c r="N53" s="266"/>
      <c r="O53" s="266"/>
      <c r="P53" s="266"/>
      <c r="Q53" s="266"/>
      <c r="R53" s="266"/>
      <c r="S53" s="266"/>
      <c r="T53" s="266"/>
      <c r="U53" s="269"/>
      <c r="V53" s="18"/>
      <c r="W53" s="1"/>
      <c r="X53" s="1"/>
      <c r="Y53" s="1"/>
    </row>
    <row r="54" spans="1:25" ht="16.5" thickTop="1" thickBot="1" x14ac:dyDescent="0.3">
      <c r="A54" s="270"/>
      <c r="B54" s="271"/>
      <c r="C54" s="272"/>
      <c r="D54" s="271"/>
      <c r="E54" s="273"/>
      <c r="F54" s="274"/>
      <c r="G54" s="257"/>
      <c r="H54" s="20" t="s">
        <v>8</v>
      </c>
      <c r="I54" s="85"/>
      <c r="J54" s="269" t="e">
        <f>(((#REF!+#REF!+#REF!+#REF!+I54)-MIN(#REF!,#REF!,#REF!,#REF!,I54))-MAX(#REF!,#REF!,#REF!,#REF!,I54))/3-#REF!</f>
        <v>#REF!</v>
      </c>
      <c r="K54" s="277"/>
      <c r="L54" s="280"/>
      <c r="M54" s="266"/>
      <c r="N54" s="266"/>
      <c r="O54" s="266"/>
      <c r="P54" s="266"/>
      <c r="Q54" s="266"/>
      <c r="R54" s="266"/>
      <c r="S54" s="266"/>
      <c r="T54" s="266"/>
      <c r="U54" s="269"/>
      <c r="V54" s="18"/>
      <c r="W54" s="1"/>
      <c r="X54" s="1"/>
      <c r="Y54" s="1"/>
    </row>
    <row r="55" spans="1:25" ht="16.5" thickTop="1" thickBot="1" x14ac:dyDescent="0.3">
      <c r="A55" s="270"/>
      <c r="B55" s="271"/>
      <c r="C55" s="272"/>
      <c r="D55" s="271"/>
      <c r="E55" s="273"/>
      <c r="F55" s="274"/>
      <c r="G55" s="257"/>
      <c r="H55" s="20" t="s">
        <v>41</v>
      </c>
      <c r="I55" s="85"/>
      <c r="J55" s="269" t="e">
        <f>(((#REF!+#REF!+#REF!+#REF!+I55)-MIN(#REF!,#REF!,#REF!,#REF!,I55))-MAX(#REF!,#REF!,#REF!,#REF!,I55))/3-#REF!</f>
        <v>#REF!</v>
      </c>
      <c r="K55" s="277"/>
      <c r="L55" s="280"/>
      <c r="M55" s="266"/>
      <c r="N55" s="266"/>
      <c r="O55" s="266"/>
      <c r="P55" s="266"/>
      <c r="Q55" s="266"/>
      <c r="R55" s="266"/>
      <c r="S55" s="266"/>
      <c r="T55" s="266"/>
      <c r="U55" s="269"/>
      <c r="V55" s="18"/>
      <c r="W55" s="1"/>
      <c r="X55" s="1"/>
      <c r="Y55" s="1"/>
    </row>
    <row r="56" spans="1:25" ht="16.5" thickTop="1" thickBot="1" x14ac:dyDescent="0.3">
      <c r="A56" s="270"/>
      <c r="B56" s="271"/>
      <c r="C56" s="272"/>
      <c r="D56" s="271"/>
      <c r="E56" s="273"/>
      <c r="F56" s="274"/>
      <c r="G56" s="257"/>
      <c r="H56" s="20" t="s">
        <v>42</v>
      </c>
      <c r="I56" s="86"/>
      <c r="J56" s="269" t="e">
        <f>(((#REF!+#REF!+#REF!+#REF!+I56)-MIN(#REF!,#REF!,#REF!,#REF!,I56))-MAX(#REF!,#REF!,#REF!,#REF!,I56))/3-#REF!</f>
        <v>#REF!</v>
      </c>
      <c r="K56" s="277"/>
      <c r="L56" s="280"/>
      <c r="M56" s="266"/>
      <c r="N56" s="266"/>
      <c r="O56" s="267"/>
      <c r="P56" s="267"/>
      <c r="Q56" s="267"/>
      <c r="R56" s="267"/>
      <c r="S56" s="267"/>
      <c r="T56" s="267"/>
      <c r="U56" s="269"/>
      <c r="V56" s="18"/>
      <c r="W56" s="1"/>
      <c r="X56" s="1"/>
      <c r="Y56" s="1"/>
    </row>
    <row r="57" spans="1:25" ht="16.5" thickTop="1" thickBot="1" x14ac:dyDescent="0.3">
      <c r="A57" s="251">
        <f>Classificação!A57</f>
        <v>0</v>
      </c>
      <c r="B57" s="252"/>
      <c r="C57" s="253">
        <f>Classificação!B57</f>
        <v>0</v>
      </c>
      <c r="D57" s="252"/>
      <c r="E57" s="254">
        <f>Classificação!C57</f>
        <v>0</v>
      </c>
      <c r="F57" s="255">
        <f>Classificação!D57</f>
        <v>0</v>
      </c>
      <c r="G57" s="256" t="s">
        <v>2</v>
      </c>
      <c r="H57" s="21" t="s">
        <v>6</v>
      </c>
      <c r="I57" s="87"/>
      <c r="J57" s="248">
        <f t="shared" ref="J57" si="8">(((I57+I58+I59+I60+I61)-MIN(I57,I58,I59,I60,I61))-MAX(I57,I58,I59,I60,I61))/3</f>
        <v>0</v>
      </c>
      <c r="K57" s="259"/>
      <c r="L57" s="262"/>
      <c r="M57" s="245"/>
      <c r="N57" s="245"/>
      <c r="O57" s="245"/>
      <c r="P57" s="245"/>
      <c r="Q57" s="245"/>
      <c r="R57" s="245"/>
      <c r="S57" s="245"/>
      <c r="T57" s="245"/>
      <c r="U57" s="248">
        <f>SUM(L57:T61)</f>
        <v>0</v>
      </c>
      <c r="V57" s="18"/>
      <c r="W57" s="1"/>
      <c r="X57" s="1"/>
      <c r="Y57" s="1"/>
    </row>
    <row r="58" spans="1:25" ht="16.5" thickTop="1" thickBot="1" x14ac:dyDescent="0.3">
      <c r="A58" s="251"/>
      <c r="B58" s="252"/>
      <c r="C58" s="253"/>
      <c r="D58" s="252"/>
      <c r="E58" s="254"/>
      <c r="F58" s="255"/>
      <c r="G58" s="257"/>
      <c r="H58" s="22" t="s">
        <v>7</v>
      </c>
      <c r="I58" s="88"/>
      <c r="J58" s="249" t="e">
        <f>(((#REF!+#REF!+#REF!+#REF!+I58)-MIN(#REF!,#REF!,#REF!,#REF!,I58))-MAX(#REF!,#REF!,#REF!,#REF!,I58))/3-#REF!</f>
        <v>#REF!</v>
      </c>
      <c r="K58" s="260"/>
      <c r="L58" s="263"/>
      <c r="M58" s="246"/>
      <c r="N58" s="246"/>
      <c r="O58" s="246"/>
      <c r="P58" s="246"/>
      <c r="Q58" s="246"/>
      <c r="R58" s="246"/>
      <c r="S58" s="246"/>
      <c r="T58" s="246"/>
      <c r="U58" s="249"/>
      <c r="V58" s="18"/>
      <c r="W58" s="1"/>
      <c r="X58" s="1"/>
      <c r="Y58" s="1"/>
    </row>
    <row r="59" spans="1:25" ht="16.5" thickTop="1" thickBot="1" x14ac:dyDescent="0.3">
      <c r="A59" s="251"/>
      <c r="B59" s="252"/>
      <c r="C59" s="253"/>
      <c r="D59" s="252"/>
      <c r="E59" s="254"/>
      <c r="F59" s="255"/>
      <c r="G59" s="257"/>
      <c r="H59" s="22" t="s">
        <v>8</v>
      </c>
      <c r="I59" s="88"/>
      <c r="J59" s="249" t="e">
        <f>(((#REF!+#REF!+#REF!+#REF!+I59)-MIN(#REF!,#REF!,#REF!,#REF!,I59))-MAX(#REF!,#REF!,#REF!,#REF!,I59))/3-#REF!</f>
        <v>#REF!</v>
      </c>
      <c r="K59" s="260"/>
      <c r="L59" s="263"/>
      <c r="M59" s="246"/>
      <c r="N59" s="246"/>
      <c r="O59" s="246"/>
      <c r="P59" s="246"/>
      <c r="Q59" s="246"/>
      <c r="R59" s="246"/>
      <c r="S59" s="246"/>
      <c r="T59" s="246"/>
      <c r="U59" s="249"/>
      <c r="V59" s="18"/>
      <c r="W59" s="1"/>
      <c r="X59" s="1"/>
      <c r="Y59" s="1"/>
    </row>
    <row r="60" spans="1:25" ht="16.5" thickTop="1" thickBot="1" x14ac:dyDescent="0.3">
      <c r="A60" s="251"/>
      <c r="B60" s="252"/>
      <c r="C60" s="253"/>
      <c r="D60" s="252"/>
      <c r="E60" s="254"/>
      <c r="F60" s="255"/>
      <c r="G60" s="257"/>
      <c r="H60" s="22" t="s">
        <v>41</v>
      </c>
      <c r="I60" s="88"/>
      <c r="J60" s="249" t="e">
        <f>(((#REF!+#REF!+#REF!+#REF!+I60)-MIN(#REF!,#REF!,#REF!,#REF!,I60))-MAX(#REF!,#REF!,#REF!,#REF!,I60))/3-#REF!</f>
        <v>#REF!</v>
      </c>
      <c r="K60" s="260"/>
      <c r="L60" s="263"/>
      <c r="M60" s="246"/>
      <c r="N60" s="246"/>
      <c r="O60" s="246"/>
      <c r="P60" s="246"/>
      <c r="Q60" s="246"/>
      <c r="R60" s="246"/>
      <c r="S60" s="246"/>
      <c r="T60" s="246"/>
      <c r="U60" s="249"/>
      <c r="V60" s="18"/>
      <c r="W60" s="1"/>
      <c r="X60" s="1"/>
      <c r="Y60" s="1"/>
    </row>
    <row r="61" spans="1:25" ht="16.5" thickTop="1" thickBot="1" x14ac:dyDescent="0.3">
      <c r="A61" s="251"/>
      <c r="B61" s="252"/>
      <c r="C61" s="253"/>
      <c r="D61" s="252"/>
      <c r="E61" s="254"/>
      <c r="F61" s="255"/>
      <c r="G61" s="257"/>
      <c r="H61" s="22" t="s">
        <v>42</v>
      </c>
      <c r="I61" s="89"/>
      <c r="J61" s="249" t="e">
        <f>(((#REF!+#REF!+#REF!+#REF!+I61)-MIN(#REF!,#REF!,#REF!,#REF!,I61))-MAX(#REF!,#REF!,#REF!,#REF!,I61))/3-#REF!</f>
        <v>#REF!</v>
      </c>
      <c r="K61" s="260"/>
      <c r="L61" s="263"/>
      <c r="M61" s="246"/>
      <c r="N61" s="246"/>
      <c r="O61" s="247"/>
      <c r="P61" s="247"/>
      <c r="Q61" s="247"/>
      <c r="R61" s="246"/>
      <c r="S61" s="246"/>
      <c r="T61" s="246"/>
      <c r="U61" s="249"/>
      <c r="V61" s="18"/>
      <c r="W61" s="1"/>
      <c r="X61" s="1"/>
      <c r="Y61" s="1"/>
    </row>
    <row r="62" spans="1:25" ht="16.5" thickTop="1" thickBot="1" x14ac:dyDescent="0.3">
      <c r="A62" s="270">
        <f>Classificação!A62</f>
        <v>0</v>
      </c>
      <c r="B62" s="271"/>
      <c r="C62" s="272">
        <f>Classificação!B62</f>
        <v>0</v>
      </c>
      <c r="D62" s="271"/>
      <c r="E62" s="273">
        <f>Classificação!C62</f>
        <v>0</v>
      </c>
      <c r="F62" s="274">
        <f>Classificação!D62</f>
        <v>0</v>
      </c>
      <c r="G62" s="256" t="s">
        <v>2</v>
      </c>
      <c r="H62" s="19" t="s">
        <v>6</v>
      </c>
      <c r="I62" s="84"/>
      <c r="J62" s="268">
        <f t="shared" ref="J62" si="9">(((I62+I63+I64+I65+I66)-MIN(I62,I63,I64,I65,I66))-MAX(I62,I63,I64,I65,I66))/3</f>
        <v>0</v>
      </c>
      <c r="K62" s="276"/>
      <c r="L62" s="279"/>
      <c r="M62" s="265"/>
      <c r="N62" s="265"/>
      <c r="O62" s="265"/>
      <c r="P62" s="265"/>
      <c r="Q62" s="265"/>
      <c r="R62" s="265"/>
      <c r="S62" s="265"/>
      <c r="T62" s="265"/>
      <c r="U62" s="268">
        <f>SUM(L62:T66)</f>
        <v>0</v>
      </c>
      <c r="V62" s="18"/>
      <c r="W62" s="1"/>
      <c r="X62" s="1"/>
      <c r="Y62" s="1"/>
    </row>
    <row r="63" spans="1:25" ht="16.5" thickTop="1" thickBot="1" x14ac:dyDescent="0.3">
      <c r="A63" s="270"/>
      <c r="B63" s="271"/>
      <c r="C63" s="272"/>
      <c r="D63" s="271"/>
      <c r="E63" s="273"/>
      <c r="F63" s="274"/>
      <c r="G63" s="257"/>
      <c r="H63" s="20" t="s">
        <v>7</v>
      </c>
      <c r="I63" s="85"/>
      <c r="J63" s="269" t="e">
        <f>(((#REF!+#REF!+#REF!+#REF!+I63)-MIN(#REF!,#REF!,#REF!,#REF!,I63))-MAX(#REF!,#REF!,#REF!,#REF!,I63))/3-#REF!</f>
        <v>#REF!</v>
      </c>
      <c r="K63" s="277"/>
      <c r="L63" s="280"/>
      <c r="M63" s="266"/>
      <c r="N63" s="266"/>
      <c r="O63" s="266"/>
      <c r="P63" s="266"/>
      <c r="Q63" s="266"/>
      <c r="R63" s="266"/>
      <c r="S63" s="266"/>
      <c r="T63" s="266"/>
      <c r="U63" s="269"/>
      <c r="V63" s="18"/>
      <c r="W63" s="1"/>
      <c r="X63" s="1"/>
      <c r="Y63" s="1"/>
    </row>
    <row r="64" spans="1:25" ht="16.5" thickTop="1" thickBot="1" x14ac:dyDescent="0.3">
      <c r="A64" s="270"/>
      <c r="B64" s="271"/>
      <c r="C64" s="272"/>
      <c r="D64" s="271"/>
      <c r="E64" s="273"/>
      <c r="F64" s="274"/>
      <c r="G64" s="257"/>
      <c r="H64" s="20" t="s">
        <v>8</v>
      </c>
      <c r="I64" s="85"/>
      <c r="J64" s="269" t="e">
        <f>(((#REF!+#REF!+#REF!+#REF!+I64)-MIN(#REF!,#REF!,#REF!,#REF!,I64))-MAX(#REF!,#REF!,#REF!,#REF!,I64))/3-#REF!</f>
        <v>#REF!</v>
      </c>
      <c r="K64" s="277"/>
      <c r="L64" s="280"/>
      <c r="M64" s="266"/>
      <c r="N64" s="266"/>
      <c r="O64" s="266"/>
      <c r="P64" s="266"/>
      <c r="Q64" s="266"/>
      <c r="R64" s="266"/>
      <c r="S64" s="266"/>
      <c r="T64" s="266"/>
      <c r="U64" s="269"/>
      <c r="V64" s="18"/>
      <c r="W64" s="1"/>
      <c r="X64" s="1"/>
      <c r="Y64" s="1"/>
    </row>
    <row r="65" spans="1:25" ht="16.5" thickTop="1" thickBot="1" x14ac:dyDescent="0.3">
      <c r="A65" s="270"/>
      <c r="B65" s="271"/>
      <c r="C65" s="272"/>
      <c r="D65" s="271"/>
      <c r="E65" s="273"/>
      <c r="F65" s="274"/>
      <c r="G65" s="257"/>
      <c r="H65" s="20" t="s">
        <v>41</v>
      </c>
      <c r="I65" s="85"/>
      <c r="J65" s="269" t="e">
        <f>(((#REF!+#REF!+#REF!+#REF!+I65)-MIN(#REF!,#REF!,#REF!,#REF!,I65))-MAX(#REF!,#REF!,#REF!,#REF!,I65))/3-#REF!</f>
        <v>#REF!</v>
      </c>
      <c r="K65" s="277"/>
      <c r="L65" s="280"/>
      <c r="M65" s="266"/>
      <c r="N65" s="266"/>
      <c r="O65" s="266"/>
      <c r="P65" s="266"/>
      <c r="Q65" s="266"/>
      <c r="R65" s="266"/>
      <c r="S65" s="266"/>
      <c r="T65" s="266"/>
      <c r="U65" s="269"/>
      <c r="V65" s="18"/>
      <c r="W65" s="1"/>
      <c r="X65" s="1"/>
      <c r="Y65" s="1"/>
    </row>
    <row r="66" spans="1:25" ht="16.5" thickTop="1" thickBot="1" x14ac:dyDescent="0.3">
      <c r="A66" s="270"/>
      <c r="B66" s="271"/>
      <c r="C66" s="272"/>
      <c r="D66" s="271"/>
      <c r="E66" s="273"/>
      <c r="F66" s="274"/>
      <c r="G66" s="258"/>
      <c r="H66" s="20" t="s">
        <v>42</v>
      </c>
      <c r="I66" s="86"/>
      <c r="J66" s="275" t="e">
        <f>(((#REF!+#REF!+#REF!+#REF!+I66)-MIN(#REF!,#REF!,#REF!,#REF!,I66))-MAX(#REF!,#REF!,#REF!,#REF!,I66))/3-#REF!</f>
        <v>#REF!</v>
      </c>
      <c r="K66" s="278"/>
      <c r="L66" s="280"/>
      <c r="M66" s="266"/>
      <c r="N66" s="266"/>
      <c r="O66" s="267"/>
      <c r="P66" s="267"/>
      <c r="Q66" s="267"/>
      <c r="R66" s="267"/>
      <c r="S66" s="267"/>
      <c r="T66" s="267"/>
      <c r="U66" s="269"/>
      <c r="V66" s="18"/>
      <c r="W66" s="1"/>
      <c r="X66" s="1"/>
      <c r="Y66" s="1"/>
    </row>
    <row r="67" spans="1:25" ht="16.5" thickTop="1" thickBot="1" x14ac:dyDescent="0.3">
      <c r="A67" s="251">
        <f>Classificação!A67</f>
        <v>0</v>
      </c>
      <c r="B67" s="252"/>
      <c r="C67" s="253">
        <f>Classificação!B67</f>
        <v>0</v>
      </c>
      <c r="D67" s="252"/>
      <c r="E67" s="254">
        <f>Classificação!C67</f>
        <v>0</v>
      </c>
      <c r="F67" s="255">
        <f>Classificação!D67</f>
        <v>0</v>
      </c>
      <c r="G67" s="256" t="s">
        <v>2</v>
      </c>
      <c r="H67" s="21" t="s">
        <v>6</v>
      </c>
      <c r="I67" s="87"/>
      <c r="J67" s="248">
        <f t="shared" ref="J67" si="10">(((I67+I68+I69+I70+I71)-MIN(I67,I68,I69,I70,I71))-MAX(I67,I68,I69,I70,I71))/3</f>
        <v>0</v>
      </c>
      <c r="K67" s="259"/>
      <c r="L67" s="262"/>
      <c r="M67" s="245"/>
      <c r="N67" s="245"/>
      <c r="O67" s="245"/>
      <c r="P67" s="245"/>
      <c r="Q67" s="245"/>
      <c r="R67" s="245"/>
      <c r="S67" s="245"/>
      <c r="T67" s="245"/>
      <c r="U67" s="248">
        <f>SUM(L67:T71)</f>
        <v>0</v>
      </c>
      <c r="V67" s="18"/>
      <c r="W67" s="1"/>
      <c r="X67" s="1"/>
      <c r="Y67" s="1"/>
    </row>
    <row r="68" spans="1:25" ht="16.5" thickTop="1" thickBot="1" x14ac:dyDescent="0.3">
      <c r="A68" s="251"/>
      <c r="B68" s="252"/>
      <c r="C68" s="253"/>
      <c r="D68" s="252"/>
      <c r="E68" s="254"/>
      <c r="F68" s="255"/>
      <c r="G68" s="257"/>
      <c r="H68" s="22" t="s">
        <v>7</v>
      </c>
      <c r="I68" s="88"/>
      <c r="J68" s="249" t="e">
        <f>(((#REF!+#REF!+#REF!+#REF!+I68)-MIN(#REF!,#REF!,#REF!,#REF!,I68))-MAX(#REF!,#REF!,#REF!,#REF!,I68))/3-#REF!</f>
        <v>#REF!</v>
      </c>
      <c r="K68" s="260"/>
      <c r="L68" s="263"/>
      <c r="M68" s="246"/>
      <c r="N68" s="246"/>
      <c r="O68" s="246"/>
      <c r="P68" s="246"/>
      <c r="Q68" s="246"/>
      <c r="R68" s="246"/>
      <c r="S68" s="246"/>
      <c r="T68" s="246"/>
      <c r="U68" s="249"/>
      <c r="V68" s="18"/>
      <c r="W68" s="1"/>
      <c r="X68" s="1"/>
      <c r="Y68" s="1"/>
    </row>
    <row r="69" spans="1:25" ht="16.5" thickTop="1" thickBot="1" x14ac:dyDescent="0.3">
      <c r="A69" s="251"/>
      <c r="B69" s="252"/>
      <c r="C69" s="253"/>
      <c r="D69" s="252"/>
      <c r="E69" s="254"/>
      <c r="F69" s="255"/>
      <c r="G69" s="257"/>
      <c r="H69" s="22" t="s">
        <v>8</v>
      </c>
      <c r="I69" s="88"/>
      <c r="J69" s="249" t="e">
        <f>(((#REF!+#REF!+#REF!+#REF!+I69)-MIN(#REF!,#REF!,#REF!,#REF!,I69))-MAX(#REF!,#REF!,#REF!,#REF!,I69))/3-#REF!</f>
        <v>#REF!</v>
      </c>
      <c r="K69" s="260"/>
      <c r="L69" s="263"/>
      <c r="M69" s="246"/>
      <c r="N69" s="246"/>
      <c r="O69" s="246"/>
      <c r="P69" s="246"/>
      <c r="Q69" s="246"/>
      <c r="R69" s="246"/>
      <c r="S69" s="246"/>
      <c r="T69" s="246"/>
      <c r="U69" s="249"/>
      <c r="V69" s="18"/>
      <c r="W69" s="1"/>
      <c r="X69" s="1"/>
      <c r="Y69" s="1"/>
    </row>
    <row r="70" spans="1:25" ht="16.5" thickTop="1" thickBot="1" x14ac:dyDescent="0.3">
      <c r="A70" s="251"/>
      <c r="B70" s="252"/>
      <c r="C70" s="253"/>
      <c r="D70" s="252"/>
      <c r="E70" s="254"/>
      <c r="F70" s="255"/>
      <c r="G70" s="257"/>
      <c r="H70" s="22" t="s">
        <v>41</v>
      </c>
      <c r="I70" s="88"/>
      <c r="J70" s="249" t="e">
        <f>(((#REF!+#REF!+#REF!+#REF!+I70)-MIN(#REF!,#REF!,#REF!,#REF!,I70))-MAX(#REF!,#REF!,#REF!,#REF!,I70))/3-#REF!</f>
        <v>#REF!</v>
      </c>
      <c r="K70" s="260"/>
      <c r="L70" s="263"/>
      <c r="M70" s="246"/>
      <c r="N70" s="246"/>
      <c r="O70" s="246"/>
      <c r="P70" s="246"/>
      <c r="Q70" s="246"/>
      <c r="R70" s="246"/>
      <c r="S70" s="246"/>
      <c r="T70" s="246"/>
      <c r="U70" s="249"/>
      <c r="V70" s="18"/>
      <c r="W70" s="1"/>
      <c r="X70" s="1"/>
      <c r="Y70" s="1"/>
    </row>
    <row r="71" spans="1:25" ht="16.5" thickTop="1" thickBot="1" x14ac:dyDescent="0.3">
      <c r="A71" s="251"/>
      <c r="B71" s="252"/>
      <c r="C71" s="253"/>
      <c r="D71" s="252"/>
      <c r="E71" s="254"/>
      <c r="F71" s="255"/>
      <c r="G71" s="257"/>
      <c r="H71" s="22" t="s">
        <v>42</v>
      </c>
      <c r="I71" s="89"/>
      <c r="J71" s="249" t="e">
        <f>(((#REF!+#REF!+#REF!+#REF!+I71)-MIN(#REF!,#REF!,#REF!,#REF!,I71))-MAX(#REF!,#REF!,#REF!,#REF!,I71))/3-#REF!</f>
        <v>#REF!</v>
      </c>
      <c r="K71" s="260"/>
      <c r="L71" s="263"/>
      <c r="M71" s="246"/>
      <c r="N71" s="246"/>
      <c r="O71" s="247"/>
      <c r="P71" s="247"/>
      <c r="Q71" s="247"/>
      <c r="R71" s="246"/>
      <c r="S71" s="246"/>
      <c r="T71" s="246"/>
      <c r="U71" s="249"/>
      <c r="V71" s="18"/>
      <c r="W71" s="1"/>
      <c r="X71" s="1"/>
      <c r="Y71" s="1"/>
    </row>
    <row r="72" spans="1:25" ht="16.5" thickTop="1" thickBot="1" x14ac:dyDescent="0.3">
      <c r="A72" s="270">
        <f>Classificação!A72</f>
        <v>0</v>
      </c>
      <c r="B72" s="271"/>
      <c r="C72" s="272">
        <f>Classificação!B72</f>
        <v>0</v>
      </c>
      <c r="D72" s="271"/>
      <c r="E72" s="273">
        <f>Classificação!C72</f>
        <v>0</v>
      </c>
      <c r="F72" s="274">
        <f>Classificação!D72</f>
        <v>0</v>
      </c>
      <c r="G72" s="256" t="s">
        <v>2</v>
      </c>
      <c r="H72" s="19" t="s">
        <v>6</v>
      </c>
      <c r="I72" s="84"/>
      <c r="J72" s="268">
        <f>(((I72+I73+I74+I75+I76)-MIN(I72,I73,I74,I75,I76))-MAX(I72,I73,I74,I75,I76))/3</f>
        <v>0</v>
      </c>
      <c r="K72" s="276"/>
      <c r="L72" s="279"/>
      <c r="M72" s="265"/>
      <c r="N72" s="265"/>
      <c r="O72" s="265"/>
      <c r="P72" s="265"/>
      <c r="Q72" s="265"/>
      <c r="R72" s="265"/>
      <c r="S72" s="265"/>
      <c r="T72" s="265"/>
      <c r="U72" s="268">
        <f>SUM(L72:T76)</f>
        <v>0</v>
      </c>
      <c r="V72" s="13"/>
      <c r="W72" s="1"/>
      <c r="X72" s="1"/>
      <c r="Y72" s="1"/>
    </row>
    <row r="73" spans="1:25" ht="16.5" thickTop="1" thickBot="1" x14ac:dyDescent="0.3">
      <c r="A73" s="270"/>
      <c r="B73" s="271"/>
      <c r="C73" s="272"/>
      <c r="D73" s="271"/>
      <c r="E73" s="273"/>
      <c r="F73" s="274"/>
      <c r="G73" s="257"/>
      <c r="H73" s="20" t="s">
        <v>7</v>
      </c>
      <c r="I73" s="85"/>
      <c r="J73" s="269" t="e">
        <f>(((#REF!+#REF!+#REF!+#REF!+I73)-MIN(#REF!,#REF!,#REF!,#REF!,I73))-MAX(#REF!,#REF!,#REF!,#REF!,I73))/3-#REF!</f>
        <v>#REF!</v>
      </c>
      <c r="K73" s="277"/>
      <c r="L73" s="280"/>
      <c r="M73" s="266"/>
      <c r="N73" s="266"/>
      <c r="O73" s="266"/>
      <c r="P73" s="266"/>
      <c r="Q73" s="266"/>
      <c r="R73" s="266"/>
      <c r="S73" s="266"/>
      <c r="T73" s="266"/>
      <c r="U73" s="269"/>
      <c r="V73" s="13"/>
      <c r="W73" s="1"/>
      <c r="X73" s="1"/>
      <c r="Y73" s="1"/>
    </row>
    <row r="74" spans="1:25" ht="16.5" thickTop="1" thickBot="1" x14ac:dyDescent="0.3">
      <c r="A74" s="270"/>
      <c r="B74" s="271"/>
      <c r="C74" s="272"/>
      <c r="D74" s="271"/>
      <c r="E74" s="273"/>
      <c r="F74" s="274"/>
      <c r="G74" s="257"/>
      <c r="H74" s="20" t="s">
        <v>8</v>
      </c>
      <c r="I74" s="85"/>
      <c r="J74" s="269" t="e">
        <f>(((#REF!+#REF!+#REF!+#REF!+I74)-MIN(#REF!,#REF!,#REF!,#REF!,I74))-MAX(#REF!,#REF!,#REF!,#REF!,I74))/3-#REF!</f>
        <v>#REF!</v>
      </c>
      <c r="K74" s="277"/>
      <c r="L74" s="280"/>
      <c r="M74" s="266"/>
      <c r="N74" s="266"/>
      <c r="O74" s="266"/>
      <c r="P74" s="266"/>
      <c r="Q74" s="266"/>
      <c r="R74" s="266"/>
      <c r="S74" s="266"/>
      <c r="T74" s="266"/>
      <c r="U74" s="269"/>
      <c r="V74" s="13"/>
      <c r="W74" s="1"/>
      <c r="X74" s="1"/>
      <c r="Y74" s="1"/>
    </row>
    <row r="75" spans="1:25" ht="16.5" thickTop="1" thickBot="1" x14ac:dyDescent="0.3">
      <c r="A75" s="270"/>
      <c r="B75" s="271"/>
      <c r="C75" s="272"/>
      <c r="D75" s="271"/>
      <c r="E75" s="273"/>
      <c r="F75" s="274"/>
      <c r="G75" s="257"/>
      <c r="H75" s="20" t="s">
        <v>41</v>
      </c>
      <c r="I75" s="85"/>
      <c r="J75" s="269" t="e">
        <f>(((#REF!+#REF!+#REF!+#REF!+I75)-MIN(#REF!,#REF!,#REF!,#REF!,I75))-MAX(#REF!,#REF!,#REF!,#REF!,I75))/3-#REF!</f>
        <v>#REF!</v>
      </c>
      <c r="K75" s="277"/>
      <c r="L75" s="280"/>
      <c r="M75" s="266"/>
      <c r="N75" s="266"/>
      <c r="O75" s="266"/>
      <c r="P75" s="266"/>
      <c r="Q75" s="266"/>
      <c r="R75" s="266"/>
      <c r="S75" s="266"/>
      <c r="T75" s="266"/>
      <c r="U75" s="269"/>
      <c r="V75" s="13"/>
      <c r="W75" s="1"/>
      <c r="X75" s="1"/>
      <c r="Y75" s="1"/>
    </row>
    <row r="76" spans="1:25" ht="16.5" thickTop="1" thickBot="1" x14ac:dyDescent="0.3">
      <c r="A76" s="270"/>
      <c r="B76" s="271"/>
      <c r="C76" s="272"/>
      <c r="D76" s="271"/>
      <c r="E76" s="273"/>
      <c r="F76" s="274"/>
      <c r="G76" s="257"/>
      <c r="H76" s="20" t="s">
        <v>42</v>
      </c>
      <c r="I76" s="86"/>
      <c r="J76" s="269" t="e">
        <f>(((#REF!+#REF!+#REF!+#REF!+I76)-MIN(#REF!,#REF!,#REF!,#REF!,I76))-MAX(#REF!,#REF!,#REF!,#REF!,I76))/3-#REF!</f>
        <v>#REF!</v>
      </c>
      <c r="K76" s="277"/>
      <c r="L76" s="280"/>
      <c r="M76" s="266"/>
      <c r="N76" s="266"/>
      <c r="O76" s="267"/>
      <c r="P76" s="267"/>
      <c r="Q76" s="267"/>
      <c r="R76" s="267"/>
      <c r="S76" s="267"/>
      <c r="T76" s="267"/>
      <c r="U76" s="269"/>
      <c r="V76" s="13"/>
      <c r="W76" s="1"/>
      <c r="X76" s="1"/>
      <c r="Y76" s="1"/>
    </row>
    <row r="77" spans="1:25" ht="16.5" thickTop="1" thickBot="1" x14ac:dyDescent="0.3">
      <c r="A77" s="251">
        <f>Classificação!A77</f>
        <v>0</v>
      </c>
      <c r="B77" s="252"/>
      <c r="C77" s="253">
        <f>Classificação!B77</f>
        <v>0</v>
      </c>
      <c r="D77" s="252"/>
      <c r="E77" s="254">
        <f>Classificação!C77</f>
        <v>0</v>
      </c>
      <c r="F77" s="255">
        <f>Classificação!D77</f>
        <v>0</v>
      </c>
      <c r="G77" s="256" t="s">
        <v>2</v>
      </c>
      <c r="H77" s="21" t="s">
        <v>6</v>
      </c>
      <c r="I77" s="87"/>
      <c r="J77" s="248">
        <f t="shared" ref="J77" si="11">(((I77+I78+I79+I80+I81)-MIN(I77,I78,I79,I80,I81))-MAX(I77,I78,I79,I80,I81))/3</f>
        <v>0</v>
      </c>
      <c r="K77" s="259"/>
      <c r="L77" s="262"/>
      <c r="M77" s="245"/>
      <c r="N77" s="245"/>
      <c r="O77" s="245"/>
      <c r="P77" s="245"/>
      <c r="Q77" s="245"/>
      <c r="R77" s="245"/>
      <c r="S77" s="245"/>
      <c r="T77" s="245"/>
      <c r="U77" s="248">
        <f>SUM(L77:T81)</f>
        <v>0</v>
      </c>
      <c r="V77" s="13"/>
      <c r="W77" s="1"/>
      <c r="X77" s="1"/>
      <c r="Y77" s="1"/>
    </row>
    <row r="78" spans="1:25" ht="16.5" thickTop="1" thickBot="1" x14ac:dyDescent="0.3">
      <c r="A78" s="251"/>
      <c r="B78" s="252"/>
      <c r="C78" s="253"/>
      <c r="D78" s="252"/>
      <c r="E78" s="254"/>
      <c r="F78" s="255"/>
      <c r="G78" s="257"/>
      <c r="H78" s="22" t="s">
        <v>7</v>
      </c>
      <c r="I78" s="88"/>
      <c r="J78" s="249" t="e">
        <f>(((#REF!+#REF!+#REF!+#REF!+I78)-MIN(#REF!,#REF!,#REF!,#REF!,I78))-MAX(#REF!,#REF!,#REF!,#REF!,I78))/3-#REF!</f>
        <v>#REF!</v>
      </c>
      <c r="K78" s="260"/>
      <c r="L78" s="263"/>
      <c r="M78" s="246"/>
      <c r="N78" s="246"/>
      <c r="O78" s="246"/>
      <c r="P78" s="246"/>
      <c r="Q78" s="246"/>
      <c r="R78" s="246"/>
      <c r="S78" s="246"/>
      <c r="T78" s="246"/>
      <c r="U78" s="249"/>
      <c r="V78" s="13"/>
      <c r="W78" s="1"/>
      <c r="X78" s="1"/>
      <c r="Y78" s="1"/>
    </row>
    <row r="79" spans="1:25" ht="16.5" thickTop="1" thickBot="1" x14ac:dyDescent="0.3">
      <c r="A79" s="251"/>
      <c r="B79" s="252"/>
      <c r="C79" s="253"/>
      <c r="D79" s="252"/>
      <c r="E79" s="254"/>
      <c r="F79" s="255"/>
      <c r="G79" s="257"/>
      <c r="H79" s="22" t="s">
        <v>8</v>
      </c>
      <c r="I79" s="88"/>
      <c r="J79" s="249" t="e">
        <f>(((#REF!+#REF!+#REF!+#REF!+I79)-MIN(#REF!,#REF!,#REF!,#REF!,I79))-MAX(#REF!,#REF!,#REF!,#REF!,I79))/3-#REF!</f>
        <v>#REF!</v>
      </c>
      <c r="K79" s="260"/>
      <c r="L79" s="263"/>
      <c r="M79" s="246"/>
      <c r="N79" s="246"/>
      <c r="O79" s="246"/>
      <c r="P79" s="246"/>
      <c r="Q79" s="246"/>
      <c r="R79" s="246"/>
      <c r="S79" s="246"/>
      <c r="T79" s="246"/>
      <c r="U79" s="249"/>
      <c r="V79" s="13"/>
      <c r="W79" s="1"/>
      <c r="X79" s="1"/>
      <c r="Y79" s="1"/>
    </row>
    <row r="80" spans="1:25" ht="16.5" thickTop="1" thickBot="1" x14ac:dyDescent="0.3">
      <c r="A80" s="251"/>
      <c r="B80" s="252"/>
      <c r="C80" s="253"/>
      <c r="D80" s="252"/>
      <c r="E80" s="254"/>
      <c r="F80" s="255"/>
      <c r="G80" s="257"/>
      <c r="H80" s="22" t="s">
        <v>41</v>
      </c>
      <c r="I80" s="88"/>
      <c r="J80" s="249" t="e">
        <f>(((#REF!+#REF!+#REF!+#REF!+I80)-MIN(#REF!,#REF!,#REF!,#REF!,I80))-MAX(#REF!,#REF!,#REF!,#REF!,I80))/3-#REF!</f>
        <v>#REF!</v>
      </c>
      <c r="K80" s="260"/>
      <c r="L80" s="263"/>
      <c r="M80" s="246"/>
      <c r="N80" s="246"/>
      <c r="O80" s="246"/>
      <c r="P80" s="246"/>
      <c r="Q80" s="246"/>
      <c r="R80" s="246"/>
      <c r="S80" s="246"/>
      <c r="T80" s="246"/>
      <c r="U80" s="249"/>
      <c r="V80" s="13"/>
      <c r="W80" s="1"/>
      <c r="X80" s="1"/>
      <c r="Y80" s="1"/>
    </row>
    <row r="81" spans="1:25" ht="16.5" thickTop="1" thickBot="1" x14ac:dyDescent="0.3">
      <c r="A81" s="251"/>
      <c r="B81" s="252"/>
      <c r="C81" s="253"/>
      <c r="D81" s="252"/>
      <c r="E81" s="254"/>
      <c r="F81" s="255"/>
      <c r="G81" s="257"/>
      <c r="H81" s="22" t="s">
        <v>42</v>
      </c>
      <c r="I81" s="89"/>
      <c r="J81" s="249" t="e">
        <f>(((#REF!+#REF!+#REF!+#REF!+I81)-MIN(#REF!,#REF!,#REF!,#REF!,I81))-MAX(#REF!,#REF!,#REF!,#REF!,I81))/3-#REF!</f>
        <v>#REF!</v>
      </c>
      <c r="K81" s="260"/>
      <c r="L81" s="263"/>
      <c r="M81" s="246"/>
      <c r="N81" s="246"/>
      <c r="O81" s="247"/>
      <c r="P81" s="247"/>
      <c r="Q81" s="247"/>
      <c r="R81" s="246"/>
      <c r="S81" s="246"/>
      <c r="T81" s="246"/>
      <c r="U81" s="249"/>
      <c r="V81" s="13"/>
      <c r="W81" s="1"/>
      <c r="X81" s="1"/>
      <c r="Y81" s="1"/>
    </row>
    <row r="82" spans="1:25" ht="16.5" thickTop="1" thickBot="1" x14ac:dyDescent="0.3">
      <c r="A82" s="270">
        <f>Classificação!A82</f>
        <v>0</v>
      </c>
      <c r="B82" s="271"/>
      <c r="C82" s="272">
        <f>Classificação!B82</f>
        <v>0</v>
      </c>
      <c r="D82" s="271"/>
      <c r="E82" s="273">
        <f>Classificação!C82</f>
        <v>0</v>
      </c>
      <c r="F82" s="274">
        <f>Classificação!D82</f>
        <v>0</v>
      </c>
      <c r="G82" s="256" t="s">
        <v>2</v>
      </c>
      <c r="H82" s="19" t="s">
        <v>6</v>
      </c>
      <c r="I82" s="84"/>
      <c r="J82" s="268">
        <f t="shared" ref="J82" si="12">(((I82+I83+I84+I85+I86)-MIN(I82,I83,I84,I85,I86))-MAX(I82,I83,I84,I85,I86))/3</f>
        <v>0</v>
      </c>
      <c r="K82" s="276"/>
      <c r="L82" s="279"/>
      <c r="M82" s="265"/>
      <c r="N82" s="265"/>
      <c r="O82" s="265"/>
      <c r="P82" s="265"/>
      <c r="Q82" s="265"/>
      <c r="R82" s="265"/>
      <c r="S82" s="265"/>
      <c r="T82" s="265"/>
      <c r="U82" s="268">
        <f>SUM(L82:T86)</f>
        <v>0</v>
      </c>
      <c r="V82" s="13"/>
      <c r="W82" s="1"/>
      <c r="X82" s="1"/>
      <c r="Y82" s="1"/>
    </row>
    <row r="83" spans="1:25" ht="16.5" thickTop="1" thickBot="1" x14ac:dyDescent="0.3">
      <c r="A83" s="270"/>
      <c r="B83" s="271"/>
      <c r="C83" s="272"/>
      <c r="D83" s="271"/>
      <c r="E83" s="273"/>
      <c r="F83" s="274"/>
      <c r="G83" s="257"/>
      <c r="H83" s="20" t="s">
        <v>7</v>
      </c>
      <c r="I83" s="85"/>
      <c r="J83" s="269" t="e">
        <f>(((#REF!+#REF!+#REF!+#REF!+I83)-MIN(#REF!,#REF!,#REF!,#REF!,I83))-MAX(#REF!,#REF!,#REF!,#REF!,I83))/3-#REF!</f>
        <v>#REF!</v>
      </c>
      <c r="K83" s="277"/>
      <c r="L83" s="280"/>
      <c r="M83" s="266"/>
      <c r="N83" s="266"/>
      <c r="O83" s="266"/>
      <c r="P83" s="266"/>
      <c r="Q83" s="266"/>
      <c r="R83" s="266"/>
      <c r="S83" s="266"/>
      <c r="T83" s="266"/>
      <c r="U83" s="269"/>
      <c r="V83" s="13"/>
      <c r="W83" s="1"/>
      <c r="X83" s="1"/>
      <c r="Y83" s="1"/>
    </row>
    <row r="84" spans="1:25" ht="16.5" thickTop="1" thickBot="1" x14ac:dyDescent="0.3">
      <c r="A84" s="270"/>
      <c r="B84" s="271"/>
      <c r="C84" s="272"/>
      <c r="D84" s="271"/>
      <c r="E84" s="273"/>
      <c r="F84" s="274"/>
      <c r="G84" s="257"/>
      <c r="H84" s="20" t="s">
        <v>8</v>
      </c>
      <c r="I84" s="85"/>
      <c r="J84" s="269" t="e">
        <f>(((#REF!+#REF!+#REF!+#REF!+I84)-MIN(#REF!,#REF!,#REF!,#REF!,I84))-MAX(#REF!,#REF!,#REF!,#REF!,I84))/3-#REF!</f>
        <v>#REF!</v>
      </c>
      <c r="K84" s="277"/>
      <c r="L84" s="280"/>
      <c r="M84" s="266"/>
      <c r="N84" s="266"/>
      <c r="O84" s="266"/>
      <c r="P84" s="266"/>
      <c r="Q84" s="266"/>
      <c r="R84" s="266"/>
      <c r="S84" s="266"/>
      <c r="T84" s="266"/>
      <c r="U84" s="269"/>
      <c r="V84" s="13"/>
      <c r="W84" s="1"/>
      <c r="X84" s="1"/>
      <c r="Y84" s="1"/>
    </row>
    <row r="85" spans="1:25" ht="16.5" thickTop="1" thickBot="1" x14ac:dyDescent="0.3">
      <c r="A85" s="270"/>
      <c r="B85" s="271"/>
      <c r="C85" s="272"/>
      <c r="D85" s="271"/>
      <c r="E85" s="273"/>
      <c r="F85" s="274"/>
      <c r="G85" s="257"/>
      <c r="H85" s="20" t="s">
        <v>41</v>
      </c>
      <c r="I85" s="85"/>
      <c r="J85" s="269" t="e">
        <f>(((#REF!+#REF!+#REF!+#REF!+I85)-MIN(#REF!,#REF!,#REF!,#REF!,I85))-MAX(#REF!,#REF!,#REF!,#REF!,I85))/3-#REF!</f>
        <v>#REF!</v>
      </c>
      <c r="K85" s="277"/>
      <c r="L85" s="280"/>
      <c r="M85" s="266"/>
      <c r="N85" s="266"/>
      <c r="O85" s="266"/>
      <c r="P85" s="266"/>
      <c r="Q85" s="266"/>
      <c r="R85" s="266"/>
      <c r="S85" s="266"/>
      <c r="T85" s="266"/>
      <c r="U85" s="269"/>
      <c r="V85" s="13"/>
      <c r="W85" s="1"/>
      <c r="X85" s="1"/>
      <c r="Y85" s="1"/>
    </row>
    <row r="86" spans="1:25" ht="16.5" thickTop="1" thickBot="1" x14ac:dyDescent="0.3">
      <c r="A86" s="270"/>
      <c r="B86" s="271"/>
      <c r="C86" s="272"/>
      <c r="D86" s="271"/>
      <c r="E86" s="273"/>
      <c r="F86" s="274"/>
      <c r="G86" s="257"/>
      <c r="H86" s="20" t="s">
        <v>42</v>
      </c>
      <c r="I86" s="86"/>
      <c r="J86" s="269" t="e">
        <f>(((#REF!+#REF!+#REF!+#REF!+I86)-MIN(#REF!,#REF!,#REF!,#REF!,I86))-MAX(#REF!,#REF!,#REF!,#REF!,I86))/3-#REF!</f>
        <v>#REF!</v>
      </c>
      <c r="K86" s="277"/>
      <c r="L86" s="280"/>
      <c r="M86" s="266"/>
      <c r="N86" s="266"/>
      <c r="O86" s="267"/>
      <c r="P86" s="267"/>
      <c r="Q86" s="267"/>
      <c r="R86" s="267"/>
      <c r="S86" s="267"/>
      <c r="T86" s="267"/>
      <c r="U86" s="269"/>
      <c r="V86" s="13"/>
      <c r="W86" s="1"/>
      <c r="X86" s="1"/>
      <c r="Y86" s="1"/>
    </row>
    <row r="87" spans="1:25" ht="16.5" thickTop="1" thickBot="1" x14ac:dyDescent="0.3">
      <c r="A87" s="251">
        <f>Classificação!A87</f>
        <v>0</v>
      </c>
      <c r="B87" s="252"/>
      <c r="C87" s="253">
        <f>Classificação!B87</f>
        <v>0</v>
      </c>
      <c r="D87" s="252"/>
      <c r="E87" s="254">
        <f>Classificação!C87</f>
        <v>0</v>
      </c>
      <c r="F87" s="255">
        <f>Classificação!D87</f>
        <v>0</v>
      </c>
      <c r="G87" s="256" t="s">
        <v>2</v>
      </c>
      <c r="H87" s="21" t="s">
        <v>6</v>
      </c>
      <c r="I87" s="87"/>
      <c r="J87" s="248">
        <f t="shared" ref="J87" si="13">(((I87+I88+I89+I90+I91)-MIN(I87,I88,I89,I90,I91))-MAX(I87,I88,I89,I90,I91))/3</f>
        <v>0</v>
      </c>
      <c r="K87" s="259"/>
      <c r="L87" s="262"/>
      <c r="M87" s="245"/>
      <c r="N87" s="245"/>
      <c r="O87" s="245"/>
      <c r="P87" s="245"/>
      <c r="Q87" s="245"/>
      <c r="R87" s="245"/>
      <c r="S87" s="245"/>
      <c r="T87" s="245"/>
      <c r="U87" s="248">
        <f>SUM(L87:T91)</f>
        <v>0</v>
      </c>
      <c r="V87" s="13"/>
      <c r="W87" s="1"/>
      <c r="X87" s="1"/>
      <c r="Y87" s="1"/>
    </row>
    <row r="88" spans="1:25" ht="16.5" thickTop="1" thickBot="1" x14ac:dyDescent="0.3">
      <c r="A88" s="251"/>
      <c r="B88" s="252"/>
      <c r="C88" s="253"/>
      <c r="D88" s="252"/>
      <c r="E88" s="254"/>
      <c r="F88" s="255"/>
      <c r="G88" s="257"/>
      <c r="H88" s="22" t="s">
        <v>7</v>
      </c>
      <c r="I88" s="88"/>
      <c r="J88" s="249" t="e">
        <f>(((#REF!+#REF!+#REF!+#REF!+I88)-MIN(#REF!,#REF!,#REF!,#REF!,I88))-MAX(#REF!,#REF!,#REF!,#REF!,I88))/3-#REF!</f>
        <v>#REF!</v>
      </c>
      <c r="K88" s="260"/>
      <c r="L88" s="263"/>
      <c r="M88" s="246"/>
      <c r="N88" s="246"/>
      <c r="O88" s="246"/>
      <c r="P88" s="246"/>
      <c r="Q88" s="246"/>
      <c r="R88" s="246"/>
      <c r="S88" s="246"/>
      <c r="T88" s="246"/>
      <c r="U88" s="249"/>
      <c r="V88" s="13"/>
      <c r="W88" s="1"/>
      <c r="X88" s="1"/>
      <c r="Y88" s="1"/>
    </row>
    <row r="89" spans="1:25" ht="16.5" thickTop="1" thickBot="1" x14ac:dyDescent="0.3">
      <c r="A89" s="251"/>
      <c r="B89" s="252"/>
      <c r="C89" s="253"/>
      <c r="D89" s="252"/>
      <c r="E89" s="254"/>
      <c r="F89" s="255"/>
      <c r="G89" s="257"/>
      <c r="H89" s="22" t="s">
        <v>8</v>
      </c>
      <c r="I89" s="88"/>
      <c r="J89" s="249" t="e">
        <f>(((#REF!+#REF!+#REF!+#REF!+I89)-MIN(#REF!,#REF!,#REF!,#REF!,I89))-MAX(#REF!,#REF!,#REF!,#REF!,I89))/3-#REF!</f>
        <v>#REF!</v>
      </c>
      <c r="K89" s="260"/>
      <c r="L89" s="263"/>
      <c r="M89" s="246"/>
      <c r="N89" s="246"/>
      <c r="O89" s="246"/>
      <c r="P89" s="246"/>
      <c r="Q89" s="246"/>
      <c r="R89" s="246"/>
      <c r="S89" s="246"/>
      <c r="T89" s="246"/>
      <c r="U89" s="249"/>
      <c r="V89" s="13"/>
      <c r="W89" s="1"/>
      <c r="X89" s="1"/>
      <c r="Y89" s="1"/>
    </row>
    <row r="90" spans="1:25" ht="16.5" thickTop="1" thickBot="1" x14ac:dyDescent="0.3">
      <c r="A90" s="251"/>
      <c r="B90" s="252"/>
      <c r="C90" s="253"/>
      <c r="D90" s="252"/>
      <c r="E90" s="254"/>
      <c r="F90" s="255"/>
      <c r="G90" s="257"/>
      <c r="H90" s="22" t="s">
        <v>41</v>
      </c>
      <c r="I90" s="88"/>
      <c r="J90" s="249" t="e">
        <f>(((#REF!+#REF!+#REF!+#REF!+I90)-MIN(#REF!,#REF!,#REF!,#REF!,I90))-MAX(#REF!,#REF!,#REF!,#REF!,I90))/3-#REF!</f>
        <v>#REF!</v>
      </c>
      <c r="K90" s="260"/>
      <c r="L90" s="263"/>
      <c r="M90" s="246"/>
      <c r="N90" s="246"/>
      <c r="O90" s="246"/>
      <c r="P90" s="246"/>
      <c r="Q90" s="246"/>
      <c r="R90" s="246"/>
      <c r="S90" s="246"/>
      <c r="T90" s="246"/>
      <c r="U90" s="249"/>
      <c r="V90" s="13"/>
      <c r="W90" s="1"/>
      <c r="X90" s="1"/>
      <c r="Y90" s="1"/>
    </row>
    <row r="91" spans="1:25" ht="16.5" thickTop="1" thickBot="1" x14ac:dyDescent="0.3">
      <c r="A91" s="251"/>
      <c r="B91" s="252"/>
      <c r="C91" s="253"/>
      <c r="D91" s="252"/>
      <c r="E91" s="254"/>
      <c r="F91" s="255"/>
      <c r="G91" s="257"/>
      <c r="H91" s="22" t="s">
        <v>42</v>
      </c>
      <c r="I91" s="89"/>
      <c r="J91" s="249" t="e">
        <f>(((#REF!+#REF!+#REF!+#REF!+I91)-MIN(#REF!,#REF!,#REF!,#REF!,I91))-MAX(#REF!,#REF!,#REF!,#REF!,I91))/3-#REF!</f>
        <v>#REF!</v>
      </c>
      <c r="K91" s="260"/>
      <c r="L91" s="263"/>
      <c r="M91" s="246"/>
      <c r="N91" s="246"/>
      <c r="O91" s="247"/>
      <c r="P91" s="247"/>
      <c r="Q91" s="247"/>
      <c r="R91" s="246"/>
      <c r="S91" s="246"/>
      <c r="T91" s="246"/>
      <c r="U91" s="249"/>
      <c r="V91" s="13"/>
      <c r="W91" s="1"/>
      <c r="X91" s="1"/>
      <c r="Y91" s="1"/>
    </row>
    <row r="92" spans="1:25" ht="16.5" thickTop="1" thickBot="1" x14ac:dyDescent="0.3">
      <c r="A92" s="270">
        <f>Classificação!A92</f>
        <v>0</v>
      </c>
      <c r="B92" s="271"/>
      <c r="C92" s="272">
        <f>Classificação!B92</f>
        <v>0</v>
      </c>
      <c r="D92" s="271"/>
      <c r="E92" s="273">
        <f>Classificação!C92</f>
        <v>0</v>
      </c>
      <c r="F92" s="274">
        <f>Classificação!D92</f>
        <v>0</v>
      </c>
      <c r="G92" s="256" t="s">
        <v>2</v>
      </c>
      <c r="H92" s="19" t="s">
        <v>6</v>
      </c>
      <c r="I92" s="84"/>
      <c r="J92" s="268">
        <f t="shared" ref="J92" si="14">(((I92+I93+I94+I95+I96)-MIN(I92,I93,I94,I95,I96))-MAX(I92,I93,I94,I95,I96))/3</f>
        <v>0</v>
      </c>
      <c r="K92" s="276"/>
      <c r="L92" s="279"/>
      <c r="M92" s="265"/>
      <c r="N92" s="265"/>
      <c r="O92" s="265"/>
      <c r="P92" s="265"/>
      <c r="Q92" s="265"/>
      <c r="R92" s="265"/>
      <c r="S92" s="265"/>
      <c r="T92" s="265"/>
      <c r="U92" s="268">
        <f>SUM(L92:T96)</f>
        <v>0</v>
      </c>
      <c r="V92" s="13"/>
      <c r="W92" s="1"/>
      <c r="X92" s="1"/>
      <c r="Y92" s="1"/>
    </row>
    <row r="93" spans="1:25" ht="16.5" thickTop="1" thickBot="1" x14ac:dyDescent="0.3">
      <c r="A93" s="270"/>
      <c r="B93" s="271"/>
      <c r="C93" s="272"/>
      <c r="D93" s="271"/>
      <c r="E93" s="273"/>
      <c r="F93" s="274"/>
      <c r="G93" s="257"/>
      <c r="H93" s="20" t="s">
        <v>7</v>
      </c>
      <c r="I93" s="85"/>
      <c r="J93" s="269" t="e">
        <f>(((#REF!+#REF!+#REF!+#REF!+I93)-MIN(#REF!,#REF!,#REF!,#REF!,I93))-MAX(#REF!,#REF!,#REF!,#REF!,I93))/3-#REF!</f>
        <v>#REF!</v>
      </c>
      <c r="K93" s="277"/>
      <c r="L93" s="280"/>
      <c r="M93" s="266"/>
      <c r="N93" s="266"/>
      <c r="O93" s="266"/>
      <c r="P93" s="266"/>
      <c r="Q93" s="266"/>
      <c r="R93" s="266"/>
      <c r="S93" s="266"/>
      <c r="T93" s="266"/>
      <c r="U93" s="269"/>
      <c r="V93" s="13"/>
      <c r="W93" s="1"/>
      <c r="X93" s="1"/>
      <c r="Y93" s="1"/>
    </row>
    <row r="94" spans="1:25" ht="16.5" thickTop="1" thickBot="1" x14ac:dyDescent="0.3">
      <c r="A94" s="270"/>
      <c r="B94" s="271"/>
      <c r="C94" s="272"/>
      <c r="D94" s="271"/>
      <c r="E94" s="273"/>
      <c r="F94" s="274"/>
      <c r="G94" s="257"/>
      <c r="H94" s="20" t="s">
        <v>8</v>
      </c>
      <c r="I94" s="85"/>
      <c r="J94" s="269" t="e">
        <f>(((#REF!+#REF!+#REF!+#REF!+I94)-MIN(#REF!,#REF!,#REF!,#REF!,I94))-MAX(#REF!,#REF!,#REF!,#REF!,I94))/3-#REF!</f>
        <v>#REF!</v>
      </c>
      <c r="K94" s="277"/>
      <c r="L94" s="280"/>
      <c r="M94" s="266"/>
      <c r="N94" s="266"/>
      <c r="O94" s="266"/>
      <c r="P94" s="266"/>
      <c r="Q94" s="266"/>
      <c r="R94" s="266"/>
      <c r="S94" s="266"/>
      <c r="T94" s="266"/>
      <c r="U94" s="269"/>
      <c r="V94" s="13"/>
      <c r="W94" s="1"/>
      <c r="X94" s="1"/>
      <c r="Y94" s="1"/>
    </row>
    <row r="95" spans="1:25" ht="16.5" thickTop="1" thickBot="1" x14ac:dyDescent="0.3">
      <c r="A95" s="270"/>
      <c r="B95" s="271"/>
      <c r="C95" s="272"/>
      <c r="D95" s="271"/>
      <c r="E95" s="273"/>
      <c r="F95" s="274"/>
      <c r="G95" s="257"/>
      <c r="H95" s="20" t="s">
        <v>41</v>
      </c>
      <c r="I95" s="85"/>
      <c r="J95" s="269" t="e">
        <f>(((#REF!+#REF!+#REF!+#REF!+I95)-MIN(#REF!,#REF!,#REF!,#REF!,I95))-MAX(#REF!,#REF!,#REF!,#REF!,I95))/3-#REF!</f>
        <v>#REF!</v>
      </c>
      <c r="K95" s="277"/>
      <c r="L95" s="280"/>
      <c r="M95" s="266"/>
      <c r="N95" s="266"/>
      <c r="O95" s="266"/>
      <c r="P95" s="266"/>
      <c r="Q95" s="266"/>
      <c r="R95" s="266"/>
      <c r="S95" s="266"/>
      <c r="T95" s="266"/>
      <c r="U95" s="269"/>
      <c r="V95" s="13"/>
      <c r="W95" s="1"/>
      <c r="X95" s="1"/>
      <c r="Y95" s="1"/>
    </row>
    <row r="96" spans="1:25" ht="16.5" thickTop="1" thickBot="1" x14ac:dyDescent="0.3">
      <c r="A96" s="270"/>
      <c r="B96" s="271"/>
      <c r="C96" s="272"/>
      <c r="D96" s="271"/>
      <c r="E96" s="273"/>
      <c r="F96" s="274"/>
      <c r="G96" s="257"/>
      <c r="H96" s="20" t="s">
        <v>42</v>
      </c>
      <c r="I96" s="86"/>
      <c r="J96" s="269" t="e">
        <f>(((#REF!+#REF!+#REF!+#REF!+I96)-MIN(#REF!,#REF!,#REF!,#REF!,I96))-MAX(#REF!,#REF!,#REF!,#REF!,I96))/3-#REF!</f>
        <v>#REF!</v>
      </c>
      <c r="K96" s="277"/>
      <c r="L96" s="280"/>
      <c r="M96" s="266"/>
      <c r="N96" s="266"/>
      <c r="O96" s="267"/>
      <c r="P96" s="267"/>
      <c r="Q96" s="267"/>
      <c r="R96" s="267"/>
      <c r="S96" s="267"/>
      <c r="T96" s="267"/>
      <c r="U96" s="269"/>
      <c r="V96" s="13"/>
      <c r="W96" s="1"/>
      <c r="X96" s="1"/>
      <c r="Y96" s="1"/>
    </row>
    <row r="97" spans="1:25" ht="16.5" thickTop="1" thickBot="1" x14ac:dyDescent="0.3">
      <c r="A97" s="251">
        <f>Classificação!A97</f>
        <v>0</v>
      </c>
      <c r="B97" s="252"/>
      <c r="C97" s="253">
        <f>Classificação!B97</f>
        <v>0</v>
      </c>
      <c r="D97" s="252"/>
      <c r="E97" s="254">
        <f>Classificação!C97</f>
        <v>0</v>
      </c>
      <c r="F97" s="255">
        <f>Classificação!D97</f>
        <v>0</v>
      </c>
      <c r="G97" s="256" t="s">
        <v>2</v>
      </c>
      <c r="H97" s="21" t="s">
        <v>6</v>
      </c>
      <c r="I97" s="87"/>
      <c r="J97" s="248">
        <f t="shared" ref="J97" si="15">(((I97+I98+I99+I100+I101)-MIN(I97,I98,I99,I100,I101))-MAX(I97,I98,I99,I100,I101))/3</f>
        <v>0</v>
      </c>
      <c r="K97" s="259"/>
      <c r="L97" s="262"/>
      <c r="M97" s="245"/>
      <c r="N97" s="245"/>
      <c r="O97" s="245"/>
      <c r="P97" s="245"/>
      <c r="Q97" s="245"/>
      <c r="R97" s="245"/>
      <c r="S97" s="245"/>
      <c r="T97" s="245"/>
      <c r="U97" s="248">
        <f>SUM(L97:T101)</f>
        <v>0</v>
      </c>
      <c r="V97" s="13"/>
      <c r="W97" s="1"/>
      <c r="X97" s="1"/>
      <c r="Y97" s="1"/>
    </row>
    <row r="98" spans="1:25" ht="16.5" thickTop="1" thickBot="1" x14ac:dyDescent="0.3">
      <c r="A98" s="251"/>
      <c r="B98" s="252"/>
      <c r="C98" s="253"/>
      <c r="D98" s="252"/>
      <c r="E98" s="254"/>
      <c r="F98" s="255"/>
      <c r="G98" s="257"/>
      <c r="H98" s="22" t="s">
        <v>7</v>
      </c>
      <c r="I98" s="88"/>
      <c r="J98" s="249" t="e">
        <f>(((#REF!+#REF!+#REF!+#REF!+I98)-MIN(#REF!,#REF!,#REF!,#REF!,I98))-MAX(#REF!,#REF!,#REF!,#REF!,I98))/3-#REF!</f>
        <v>#REF!</v>
      </c>
      <c r="K98" s="260"/>
      <c r="L98" s="263"/>
      <c r="M98" s="246"/>
      <c r="N98" s="246"/>
      <c r="O98" s="246"/>
      <c r="P98" s="246"/>
      <c r="Q98" s="246"/>
      <c r="R98" s="246"/>
      <c r="S98" s="246"/>
      <c r="T98" s="246"/>
      <c r="U98" s="249"/>
      <c r="V98" s="13"/>
      <c r="W98" s="1"/>
      <c r="X98" s="1"/>
      <c r="Y98" s="1"/>
    </row>
    <row r="99" spans="1:25" ht="16.5" thickTop="1" thickBot="1" x14ac:dyDescent="0.3">
      <c r="A99" s="251"/>
      <c r="B99" s="252"/>
      <c r="C99" s="253"/>
      <c r="D99" s="252"/>
      <c r="E99" s="254"/>
      <c r="F99" s="255"/>
      <c r="G99" s="257"/>
      <c r="H99" s="22" t="s">
        <v>8</v>
      </c>
      <c r="I99" s="88"/>
      <c r="J99" s="249" t="e">
        <f>(((#REF!+#REF!+#REF!+#REF!+I99)-MIN(#REF!,#REF!,#REF!,#REF!,I99))-MAX(#REF!,#REF!,#REF!,#REF!,I99))/3-#REF!</f>
        <v>#REF!</v>
      </c>
      <c r="K99" s="260"/>
      <c r="L99" s="263"/>
      <c r="M99" s="246"/>
      <c r="N99" s="246"/>
      <c r="O99" s="246"/>
      <c r="P99" s="246"/>
      <c r="Q99" s="246"/>
      <c r="R99" s="246"/>
      <c r="S99" s="246"/>
      <c r="T99" s="246"/>
      <c r="U99" s="249"/>
      <c r="V99" s="13"/>
      <c r="W99" s="1"/>
      <c r="X99" s="1"/>
      <c r="Y99" s="1"/>
    </row>
    <row r="100" spans="1:25" ht="16.5" thickTop="1" thickBot="1" x14ac:dyDescent="0.3">
      <c r="A100" s="251"/>
      <c r="B100" s="252"/>
      <c r="C100" s="253"/>
      <c r="D100" s="252"/>
      <c r="E100" s="254"/>
      <c r="F100" s="255"/>
      <c r="G100" s="257"/>
      <c r="H100" s="22" t="s">
        <v>41</v>
      </c>
      <c r="I100" s="88"/>
      <c r="J100" s="249" t="e">
        <f>(((#REF!+#REF!+#REF!+#REF!+I100)-MIN(#REF!,#REF!,#REF!,#REF!,I100))-MAX(#REF!,#REF!,#REF!,#REF!,I100))/3-#REF!</f>
        <v>#REF!</v>
      </c>
      <c r="K100" s="260"/>
      <c r="L100" s="263"/>
      <c r="M100" s="246"/>
      <c r="N100" s="246"/>
      <c r="O100" s="246"/>
      <c r="P100" s="246"/>
      <c r="Q100" s="246"/>
      <c r="R100" s="246"/>
      <c r="S100" s="246"/>
      <c r="T100" s="246"/>
      <c r="U100" s="249"/>
      <c r="V100" s="13"/>
      <c r="W100" s="1"/>
      <c r="X100" s="1"/>
      <c r="Y100" s="1"/>
    </row>
    <row r="101" spans="1:25" ht="16.5" thickTop="1" thickBot="1" x14ac:dyDescent="0.3">
      <c r="A101" s="251"/>
      <c r="B101" s="252"/>
      <c r="C101" s="253"/>
      <c r="D101" s="252"/>
      <c r="E101" s="254"/>
      <c r="F101" s="255"/>
      <c r="G101" s="257"/>
      <c r="H101" s="22" t="s">
        <v>42</v>
      </c>
      <c r="I101" s="89"/>
      <c r="J101" s="249" t="e">
        <f>(((#REF!+#REF!+#REF!+#REF!+I101)-MIN(#REF!,#REF!,#REF!,#REF!,I101))-MAX(#REF!,#REF!,#REF!,#REF!,I101))/3-#REF!</f>
        <v>#REF!</v>
      </c>
      <c r="K101" s="260"/>
      <c r="L101" s="263"/>
      <c r="M101" s="246"/>
      <c r="N101" s="246"/>
      <c r="O101" s="247"/>
      <c r="P101" s="247"/>
      <c r="Q101" s="247"/>
      <c r="R101" s="246"/>
      <c r="S101" s="246"/>
      <c r="T101" s="246"/>
      <c r="U101" s="249"/>
      <c r="V101" s="13"/>
      <c r="W101" s="1"/>
      <c r="X101" s="1"/>
      <c r="Y101" s="1"/>
    </row>
    <row r="102" spans="1:25" ht="16.5" thickTop="1" thickBot="1" x14ac:dyDescent="0.3">
      <c r="A102" s="270">
        <f>Classificação!A102</f>
        <v>0</v>
      </c>
      <c r="B102" s="271"/>
      <c r="C102" s="272">
        <f>Classificação!B102</f>
        <v>0</v>
      </c>
      <c r="D102" s="271"/>
      <c r="E102" s="273">
        <f>Classificação!C102</f>
        <v>0</v>
      </c>
      <c r="F102" s="274">
        <f>Classificação!D102</f>
        <v>0</v>
      </c>
      <c r="G102" s="256" t="s">
        <v>2</v>
      </c>
      <c r="H102" s="19" t="s">
        <v>6</v>
      </c>
      <c r="I102" s="84"/>
      <c r="J102" s="268">
        <f t="shared" ref="J102" si="16">(((I102+I103+I104+I105+I106)-MIN(I102,I103,I104,I105,I106))-MAX(I102,I103,I104,I105,I106))/3</f>
        <v>0</v>
      </c>
      <c r="K102" s="276"/>
      <c r="L102" s="279"/>
      <c r="M102" s="265"/>
      <c r="N102" s="265"/>
      <c r="O102" s="265"/>
      <c r="P102" s="265"/>
      <c r="Q102" s="265"/>
      <c r="R102" s="265"/>
      <c r="S102" s="265"/>
      <c r="T102" s="265"/>
      <c r="U102" s="268">
        <f>SUM(L102:T106)</f>
        <v>0</v>
      </c>
      <c r="V102" s="13"/>
      <c r="W102" s="1"/>
      <c r="X102" s="1"/>
      <c r="Y102" s="1"/>
    </row>
    <row r="103" spans="1:25" ht="16.5" thickTop="1" thickBot="1" x14ac:dyDescent="0.3">
      <c r="A103" s="270"/>
      <c r="B103" s="271"/>
      <c r="C103" s="272"/>
      <c r="D103" s="271"/>
      <c r="E103" s="273"/>
      <c r="F103" s="274"/>
      <c r="G103" s="257"/>
      <c r="H103" s="20" t="s">
        <v>7</v>
      </c>
      <c r="I103" s="85"/>
      <c r="J103" s="269" t="e">
        <f>(((#REF!+#REF!+#REF!+#REF!+I103)-MIN(#REF!,#REF!,#REF!,#REF!,I103))-MAX(#REF!,#REF!,#REF!,#REF!,I103))/3-#REF!</f>
        <v>#REF!</v>
      </c>
      <c r="K103" s="277"/>
      <c r="L103" s="280"/>
      <c r="M103" s="266"/>
      <c r="N103" s="266"/>
      <c r="O103" s="266"/>
      <c r="P103" s="266"/>
      <c r="Q103" s="266"/>
      <c r="R103" s="266"/>
      <c r="S103" s="266"/>
      <c r="T103" s="266"/>
      <c r="U103" s="269"/>
      <c r="V103" s="13"/>
      <c r="W103" s="1"/>
      <c r="X103" s="1"/>
      <c r="Y103" s="1"/>
    </row>
    <row r="104" spans="1:25" ht="16.5" thickTop="1" thickBot="1" x14ac:dyDescent="0.3">
      <c r="A104" s="270"/>
      <c r="B104" s="271"/>
      <c r="C104" s="272"/>
      <c r="D104" s="271"/>
      <c r="E104" s="273"/>
      <c r="F104" s="274"/>
      <c r="G104" s="257"/>
      <c r="H104" s="20" t="s">
        <v>8</v>
      </c>
      <c r="I104" s="85"/>
      <c r="J104" s="269" t="e">
        <f>(((#REF!+#REF!+#REF!+#REF!+I104)-MIN(#REF!,#REF!,#REF!,#REF!,I104))-MAX(#REF!,#REF!,#REF!,#REF!,I104))/3-#REF!</f>
        <v>#REF!</v>
      </c>
      <c r="K104" s="277"/>
      <c r="L104" s="280"/>
      <c r="M104" s="266"/>
      <c r="N104" s="266"/>
      <c r="O104" s="266"/>
      <c r="P104" s="266"/>
      <c r="Q104" s="266"/>
      <c r="R104" s="266"/>
      <c r="S104" s="266"/>
      <c r="T104" s="266"/>
      <c r="U104" s="269"/>
      <c r="V104" s="13"/>
      <c r="W104" s="1"/>
      <c r="X104" s="1"/>
      <c r="Y104" s="1"/>
    </row>
    <row r="105" spans="1:25" ht="16.5" thickTop="1" thickBot="1" x14ac:dyDescent="0.3">
      <c r="A105" s="270"/>
      <c r="B105" s="271"/>
      <c r="C105" s="272"/>
      <c r="D105" s="271"/>
      <c r="E105" s="273"/>
      <c r="F105" s="274"/>
      <c r="G105" s="257"/>
      <c r="H105" s="20" t="s">
        <v>41</v>
      </c>
      <c r="I105" s="85"/>
      <c r="J105" s="269" t="e">
        <f>(((#REF!+#REF!+#REF!+#REF!+I105)-MIN(#REF!,#REF!,#REF!,#REF!,I105))-MAX(#REF!,#REF!,#REF!,#REF!,I105))/3-#REF!</f>
        <v>#REF!</v>
      </c>
      <c r="K105" s="277"/>
      <c r="L105" s="280"/>
      <c r="M105" s="266"/>
      <c r="N105" s="266"/>
      <c r="O105" s="266"/>
      <c r="P105" s="266"/>
      <c r="Q105" s="266"/>
      <c r="R105" s="266"/>
      <c r="S105" s="266"/>
      <c r="T105" s="266"/>
      <c r="U105" s="269"/>
      <c r="V105" s="13"/>
      <c r="W105" s="1"/>
      <c r="X105" s="1"/>
      <c r="Y105" s="1"/>
    </row>
    <row r="106" spans="1:25" ht="16.5" thickTop="1" thickBot="1" x14ac:dyDescent="0.3">
      <c r="A106" s="270"/>
      <c r="B106" s="271"/>
      <c r="C106" s="272"/>
      <c r="D106" s="271"/>
      <c r="E106" s="273"/>
      <c r="F106" s="274"/>
      <c r="G106" s="257"/>
      <c r="H106" s="20" t="s">
        <v>42</v>
      </c>
      <c r="I106" s="86"/>
      <c r="J106" s="269" t="e">
        <f>(((#REF!+#REF!+#REF!+#REF!+I106)-MIN(#REF!,#REF!,#REF!,#REF!,I106))-MAX(#REF!,#REF!,#REF!,#REF!,I106))/3-#REF!</f>
        <v>#REF!</v>
      </c>
      <c r="K106" s="277"/>
      <c r="L106" s="280"/>
      <c r="M106" s="266"/>
      <c r="N106" s="266"/>
      <c r="O106" s="267"/>
      <c r="P106" s="267"/>
      <c r="Q106" s="267"/>
      <c r="R106" s="267"/>
      <c r="S106" s="267"/>
      <c r="T106" s="267"/>
      <c r="U106" s="269"/>
      <c r="V106" s="13"/>
      <c r="W106" s="1"/>
      <c r="X106" s="1"/>
      <c r="Y106" s="1"/>
    </row>
    <row r="107" spans="1:25" ht="16.5" thickTop="1" thickBot="1" x14ac:dyDescent="0.3">
      <c r="A107" s="251">
        <f>Classificação!A107</f>
        <v>0</v>
      </c>
      <c r="B107" s="252"/>
      <c r="C107" s="253">
        <f>Classificação!B107</f>
        <v>0</v>
      </c>
      <c r="D107" s="252"/>
      <c r="E107" s="254">
        <f>Classificação!C107</f>
        <v>0</v>
      </c>
      <c r="F107" s="255">
        <f>Classificação!D107</f>
        <v>0</v>
      </c>
      <c r="G107" s="256" t="s">
        <v>2</v>
      </c>
      <c r="H107" s="21" t="s">
        <v>6</v>
      </c>
      <c r="I107" s="87"/>
      <c r="J107" s="248">
        <f t="shared" ref="J107" si="17">(((I107+I108+I109+I110+I111)-MIN(I107,I108,I109,I110,I111))-MAX(I107,I108,I109,I110,I111))/3</f>
        <v>0</v>
      </c>
      <c r="K107" s="259"/>
      <c r="L107" s="262"/>
      <c r="M107" s="245"/>
      <c r="N107" s="245"/>
      <c r="O107" s="245"/>
      <c r="P107" s="245"/>
      <c r="Q107" s="245"/>
      <c r="R107" s="245"/>
      <c r="S107" s="245"/>
      <c r="T107" s="245"/>
      <c r="U107" s="248">
        <f>SUM(L107:T111)</f>
        <v>0</v>
      </c>
      <c r="V107" s="13"/>
      <c r="W107" s="1"/>
      <c r="X107" s="1"/>
      <c r="Y107" s="1"/>
    </row>
    <row r="108" spans="1:25" ht="16.5" thickTop="1" thickBot="1" x14ac:dyDescent="0.3">
      <c r="A108" s="251"/>
      <c r="B108" s="252"/>
      <c r="C108" s="253"/>
      <c r="D108" s="252"/>
      <c r="E108" s="254"/>
      <c r="F108" s="255"/>
      <c r="G108" s="257"/>
      <c r="H108" s="22" t="s">
        <v>7</v>
      </c>
      <c r="I108" s="88"/>
      <c r="J108" s="249" t="e">
        <f>(((#REF!+#REF!+#REF!+#REF!+I108)-MIN(#REF!,#REF!,#REF!,#REF!,I108))-MAX(#REF!,#REF!,#REF!,#REF!,I108))/3-#REF!</f>
        <v>#REF!</v>
      </c>
      <c r="K108" s="260"/>
      <c r="L108" s="263"/>
      <c r="M108" s="246"/>
      <c r="N108" s="246"/>
      <c r="O108" s="246"/>
      <c r="P108" s="246"/>
      <c r="Q108" s="246"/>
      <c r="R108" s="246"/>
      <c r="S108" s="246"/>
      <c r="T108" s="246"/>
      <c r="U108" s="249"/>
      <c r="V108" s="13"/>
      <c r="W108" s="1"/>
      <c r="X108" s="1"/>
      <c r="Y108" s="1"/>
    </row>
    <row r="109" spans="1:25" ht="16.5" thickTop="1" thickBot="1" x14ac:dyDescent="0.3">
      <c r="A109" s="251"/>
      <c r="B109" s="252"/>
      <c r="C109" s="253"/>
      <c r="D109" s="252"/>
      <c r="E109" s="254"/>
      <c r="F109" s="255"/>
      <c r="G109" s="257"/>
      <c r="H109" s="22" t="s">
        <v>8</v>
      </c>
      <c r="I109" s="88"/>
      <c r="J109" s="249" t="e">
        <f>(((#REF!+#REF!+#REF!+#REF!+I109)-MIN(#REF!,#REF!,#REF!,#REF!,I109))-MAX(#REF!,#REF!,#REF!,#REF!,I109))/3-#REF!</f>
        <v>#REF!</v>
      </c>
      <c r="K109" s="260"/>
      <c r="L109" s="263"/>
      <c r="M109" s="246"/>
      <c r="N109" s="246"/>
      <c r="O109" s="246"/>
      <c r="P109" s="246"/>
      <c r="Q109" s="246"/>
      <c r="R109" s="246"/>
      <c r="S109" s="246"/>
      <c r="T109" s="246"/>
      <c r="U109" s="249"/>
      <c r="V109" s="13"/>
      <c r="W109" s="1"/>
      <c r="X109" s="1"/>
      <c r="Y109" s="1"/>
    </row>
    <row r="110" spans="1:25" ht="16.5" thickTop="1" thickBot="1" x14ac:dyDescent="0.3">
      <c r="A110" s="251"/>
      <c r="B110" s="252"/>
      <c r="C110" s="253"/>
      <c r="D110" s="252"/>
      <c r="E110" s="254"/>
      <c r="F110" s="255"/>
      <c r="G110" s="257"/>
      <c r="H110" s="22" t="s">
        <v>41</v>
      </c>
      <c r="I110" s="88"/>
      <c r="J110" s="249" t="e">
        <f>(((#REF!+#REF!+#REF!+#REF!+I110)-MIN(#REF!,#REF!,#REF!,#REF!,I110))-MAX(#REF!,#REF!,#REF!,#REF!,I110))/3-#REF!</f>
        <v>#REF!</v>
      </c>
      <c r="K110" s="260"/>
      <c r="L110" s="263"/>
      <c r="M110" s="246"/>
      <c r="N110" s="246"/>
      <c r="O110" s="246"/>
      <c r="P110" s="246"/>
      <c r="Q110" s="246"/>
      <c r="R110" s="246"/>
      <c r="S110" s="246"/>
      <c r="T110" s="246"/>
      <c r="U110" s="249"/>
      <c r="V110" s="13"/>
      <c r="W110" s="1"/>
      <c r="X110" s="1"/>
      <c r="Y110" s="1"/>
    </row>
    <row r="111" spans="1:25" ht="16.5" thickTop="1" thickBot="1" x14ac:dyDescent="0.3">
      <c r="A111" s="251"/>
      <c r="B111" s="252"/>
      <c r="C111" s="253"/>
      <c r="D111" s="252"/>
      <c r="E111" s="254"/>
      <c r="F111" s="255"/>
      <c r="G111" s="257"/>
      <c r="H111" s="22" t="s">
        <v>42</v>
      </c>
      <c r="I111" s="89"/>
      <c r="J111" s="249" t="e">
        <f>(((#REF!+#REF!+#REF!+#REF!+I111)-MIN(#REF!,#REF!,#REF!,#REF!,I111))-MAX(#REF!,#REF!,#REF!,#REF!,I111))/3-#REF!</f>
        <v>#REF!</v>
      </c>
      <c r="K111" s="260"/>
      <c r="L111" s="263"/>
      <c r="M111" s="246"/>
      <c r="N111" s="246"/>
      <c r="O111" s="247"/>
      <c r="P111" s="247"/>
      <c r="Q111" s="247"/>
      <c r="R111" s="246"/>
      <c r="S111" s="246"/>
      <c r="T111" s="246"/>
      <c r="U111" s="249"/>
      <c r="V111" s="13"/>
      <c r="W111" s="1"/>
      <c r="X111" s="1"/>
      <c r="Y111" s="1"/>
    </row>
    <row r="112" spans="1:25" ht="16.5" thickTop="1" thickBot="1" x14ac:dyDescent="0.3">
      <c r="A112" s="270">
        <f>Classificação!A112</f>
        <v>0</v>
      </c>
      <c r="B112" s="271"/>
      <c r="C112" s="272">
        <f>Classificação!B112</f>
        <v>0</v>
      </c>
      <c r="D112" s="271"/>
      <c r="E112" s="273">
        <f>Classificação!C112</f>
        <v>0</v>
      </c>
      <c r="F112" s="274">
        <f>Classificação!D112</f>
        <v>0</v>
      </c>
      <c r="G112" s="256" t="s">
        <v>2</v>
      </c>
      <c r="H112" s="19" t="s">
        <v>6</v>
      </c>
      <c r="I112" s="84"/>
      <c r="J112" s="268">
        <f t="shared" ref="J112" si="18">(((I112+I113+I114+I115+I116)-MIN(I112,I113,I114,I115,I116))-MAX(I112,I113,I114,I115,I116))/3</f>
        <v>0</v>
      </c>
      <c r="K112" s="276"/>
      <c r="L112" s="279"/>
      <c r="M112" s="265"/>
      <c r="N112" s="265"/>
      <c r="O112" s="265"/>
      <c r="P112" s="265"/>
      <c r="Q112" s="265"/>
      <c r="R112" s="265"/>
      <c r="S112" s="265"/>
      <c r="T112" s="265"/>
      <c r="U112" s="268">
        <f>SUM(L112:T116)</f>
        <v>0</v>
      </c>
      <c r="V112" s="13"/>
      <c r="W112" s="1"/>
      <c r="X112" s="1"/>
      <c r="Y112" s="1"/>
    </row>
    <row r="113" spans="1:25" ht="16.5" thickTop="1" thickBot="1" x14ac:dyDescent="0.3">
      <c r="A113" s="270"/>
      <c r="B113" s="271"/>
      <c r="C113" s="272"/>
      <c r="D113" s="271"/>
      <c r="E113" s="273"/>
      <c r="F113" s="274"/>
      <c r="G113" s="257"/>
      <c r="H113" s="20" t="s">
        <v>7</v>
      </c>
      <c r="I113" s="85"/>
      <c r="J113" s="269" t="e">
        <f>(((#REF!+#REF!+#REF!+#REF!+I113)-MIN(#REF!,#REF!,#REF!,#REF!,I113))-MAX(#REF!,#REF!,#REF!,#REF!,I113))/3-#REF!</f>
        <v>#REF!</v>
      </c>
      <c r="K113" s="277"/>
      <c r="L113" s="280"/>
      <c r="M113" s="266"/>
      <c r="N113" s="266"/>
      <c r="O113" s="266"/>
      <c r="P113" s="266"/>
      <c r="Q113" s="266"/>
      <c r="R113" s="266"/>
      <c r="S113" s="266"/>
      <c r="T113" s="266"/>
      <c r="U113" s="269"/>
      <c r="V113" s="13"/>
      <c r="W113" s="1"/>
      <c r="X113" s="1"/>
      <c r="Y113" s="1"/>
    </row>
    <row r="114" spans="1:25" ht="16.5" thickTop="1" thickBot="1" x14ac:dyDescent="0.3">
      <c r="A114" s="270"/>
      <c r="B114" s="271"/>
      <c r="C114" s="272"/>
      <c r="D114" s="271"/>
      <c r="E114" s="273"/>
      <c r="F114" s="274"/>
      <c r="G114" s="257"/>
      <c r="H114" s="20" t="s">
        <v>8</v>
      </c>
      <c r="I114" s="85"/>
      <c r="J114" s="269" t="e">
        <f>(((#REF!+#REF!+#REF!+#REF!+I114)-MIN(#REF!,#REF!,#REF!,#REF!,I114))-MAX(#REF!,#REF!,#REF!,#REF!,I114))/3-#REF!</f>
        <v>#REF!</v>
      </c>
      <c r="K114" s="277"/>
      <c r="L114" s="280"/>
      <c r="M114" s="266"/>
      <c r="N114" s="266"/>
      <c r="O114" s="266"/>
      <c r="P114" s="266"/>
      <c r="Q114" s="266"/>
      <c r="R114" s="266"/>
      <c r="S114" s="266"/>
      <c r="T114" s="266"/>
      <c r="U114" s="269"/>
      <c r="V114" s="13"/>
      <c r="W114" s="1"/>
      <c r="X114" s="1"/>
      <c r="Y114" s="1"/>
    </row>
    <row r="115" spans="1:25" ht="16.5" thickTop="1" thickBot="1" x14ac:dyDescent="0.3">
      <c r="A115" s="270"/>
      <c r="B115" s="271"/>
      <c r="C115" s="272"/>
      <c r="D115" s="271"/>
      <c r="E115" s="273"/>
      <c r="F115" s="274"/>
      <c r="G115" s="257"/>
      <c r="H115" s="20" t="s">
        <v>41</v>
      </c>
      <c r="I115" s="85"/>
      <c r="J115" s="269" t="e">
        <f>(((#REF!+#REF!+#REF!+#REF!+I115)-MIN(#REF!,#REF!,#REF!,#REF!,I115))-MAX(#REF!,#REF!,#REF!,#REF!,I115))/3-#REF!</f>
        <v>#REF!</v>
      </c>
      <c r="K115" s="277"/>
      <c r="L115" s="280"/>
      <c r="M115" s="266"/>
      <c r="N115" s="266"/>
      <c r="O115" s="266"/>
      <c r="P115" s="266"/>
      <c r="Q115" s="266"/>
      <c r="R115" s="266"/>
      <c r="S115" s="266"/>
      <c r="T115" s="266"/>
      <c r="U115" s="269"/>
      <c r="V115" s="13"/>
      <c r="W115" s="1"/>
      <c r="X115" s="1"/>
      <c r="Y115" s="1"/>
    </row>
    <row r="116" spans="1:25" ht="16.5" thickTop="1" thickBot="1" x14ac:dyDescent="0.3">
      <c r="A116" s="270"/>
      <c r="B116" s="271"/>
      <c r="C116" s="272"/>
      <c r="D116" s="271"/>
      <c r="E116" s="273"/>
      <c r="F116" s="274"/>
      <c r="G116" s="257"/>
      <c r="H116" s="20" t="s">
        <v>42</v>
      </c>
      <c r="I116" s="86"/>
      <c r="J116" s="269" t="e">
        <f>(((#REF!+#REF!+#REF!+#REF!+I116)-MIN(#REF!,#REF!,#REF!,#REF!,I116))-MAX(#REF!,#REF!,#REF!,#REF!,I116))/3-#REF!</f>
        <v>#REF!</v>
      </c>
      <c r="K116" s="277"/>
      <c r="L116" s="280"/>
      <c r="M116" s="266"/>
      <c r="N116" s="266"/>
      <c r="O116" s="267"/>
      <c r="P116" s="267"/>
      <c r="Q116" s="267"/>
      <c r="R116" s="267"/>
      <c r="S116" s="267"/>
      <c r="T116" s="267"/>
      <c r="U116" s="269"/>
      <c r="V116" s="13"/>
      <c r="W116" s="1"/>
      <c r="X116" s="1"/>
      <c r="Y116" s="1"/>
    </row>
    <row r="117" spans="1:25" ht="16.5" thickTop="1" thickBot="1" x14ac:dyDescent="0.3">
      <c r="A117" s="251">
        <f>Classificação!A117</f>
        <v>0</v>
      </c>
      <c r="B117" s="252"/>
      <c r="C117" s="253">
        <f>Classificação!B117</f>
        <v>0</v>
      </c>
      <c r="D117" s="252"/>
      <c r="E117" s="254">
        <f>Classificação!C117</f>
        <v>0</v>
      </c>
      <c r="F117" s="255">
        <f>Classificação!D117</f>
        <v>0</v>
      </c>
      <c r="G117" s="256" t="s">
        <v>2</v>
      </c>
      <c r="H117" s="21" t="s">
        <v>6</v>
      </c>
      <c r="I117" s="87"/>
      <c r="J117" s="248">
        <f>(((I117+I118+I119+I120+I121)-MIN(I117,I118,I119,I120,I121))-MAX(I117,I118,I119,I120,I121))/3</f>
        <v>0</v>
      </c>
      <c r="K117" s="259"/>
      <c r="L117" s="262"/>
      <c r="M117" s="245"/>
      <c r="N117" s="245"/>
      <c r="O117" s="245"/>
      <c r="P117" s="245"/>
      <c r="Q117" s="245"/>
      <c r="R117" s="245"/>
      <c r="S117" s="245"/>
      <c r="T117" s="245"/>
      <c r="U117" s="248">
        <f>SUM(L117:T121)</f>
        <v>0</v>
      </c>
      <c r="V117" s="13"/>
      <c r="W117" s="1"/>
      <c r="X117" s="1"/>
      <c r="Y117" s="1"/>
    </row>
    <row r="118" spans="1:25" ht="16.5" thickTop="1" thickBot="1" x14ac:dyDescent="0.3">
      <c r="A118" s="251"/>
      <c r="B118" s="252"/>
      <c r="C118" s="253"/>
      <c r="D118" s="252"/>
      <c r="E118" s="254"/>
      <c r="F118" s="255"/>
      <c r="G118" s="257"/>
      <c r="H118" s="22" t="s">
        <v>7</v>
      </c>
      <c r="I118" s="88"/>
      <c r="J118" s="249" t="e">
        <f>(((#REF!+#REF!+#REF!+#REF!+I118)-MIN(#REF!,#REF!,#REF!,#REF!,I118))-MAX(#REF!,#REF!,#REF!,#REF!,I118))/3-#REF!</f>
        <v>#REF!</v>
      </c>
      <c r="K118" s="260"/>
      <c r="L118" s="263"/>
      <c r="M118" s="246"/>
      <c r="N118" s="246"/>
      <c r="O118" s="246"/>
      <c r="P118" s="246"/>
      <c r="Q118" s="246"/>
      <c r="R118" s="246"/>
      <c r="S118" s="246"/>
      <c r="T118" s="246"/>
      <c r="U118" s="249"/>
      <c r="V118" s="13"/>
      <c r="W118" s="1"/>
      <c r="X118" s="1"/>
      <c r="Y118" s="1"/>
    </row>
    <row r="119" spans="1:25" ht="16.5" thickTop="1" thickBot="1" x14ac:dyDescent="0.3">
      <c r="A119" s="251"/>
      <c r="B119" s="252"/>
      <c r="C119" s="253"/>
      <c r="D119" s="252"/>
      <c r="E119" s="254"/>
      <c r="F119" s="255"/>
      <c r="G119" s="257"/>
      <c r="H119" s="22" t="s">
        <v>8</v>
      </c>
      <c r="I119" s="88"/>
      <c r="J119" s="249" t="e">
        <f>(((#REF!+#REF!+#REF!+#REF!+I119)-MIN(#REF!,#REF!,#REF!,#REF!,I119))-MAX(#REF!,#REF!,#REF!,#REF!,I119))/3-#REF!</f>
        <v>#REF!</v>
      </c>
      <c r="K119" s="260"/>
      <c r="L119" s="263"/>
      <c r="M119" s="246"/>
      <c r="N119" s="246"/>
      <c r="O119" s="246"/>
      <c r="P119" s="246"/>
      <c r="Q119" s="246"/>
      <c r="R119" s="246"/>
      <c r="S119" s="246"/>
      <c r="T119" s="246"/>
      <c r="U119" s="249"/>
      <c r="V119" s="13"/>
      <c r="W119" s="1"/>
      <c r="X119" s="1"/>
      <c r="Y119" s="1"/>
    </row>
    <row r="120" spans="1:25" ht="16.5" thickTop="1" thickBot="1" x14ac:dyDescent="0.3">
      <c r="A120" s="251"/>
      <c r="B120" s="252"/>
      <c r="C120" s="253"/>
      <c r="D120" s="252"/>
      <c r="E120" s="254"/>
      <c r="F120" s="255"/>
      <c r="G120" s="257"/>
      <c r="H120" s="22" t="s">
        <v>41</v>
      </c>
      <c r="I120" s="88"/>
      <c r="J120" s="249" t="e">
        <f>(((#REF!+#REF!+#REF!+#REF!+I120)-MIN(#REF!,#REF!,#REF!,#REF!,I120))-MAX(#REF!,#REF!,#REF!,#REF!,I120))/3-#REF!</f>
        <v>#REF!</v>
      </c>
      <c r="K120" s="260"/>
      <c r="L120" s="263"/>
      <c r="M120" s="246"/>
      <c r="N120" s="246"/>
      <c r="O120" s="246"/>
      <c r="P120" s="246"/>
      <c r="Q120" s="246"/>
      <c r="R120" s="246"/>
      <c r="S120" s="246"/>
      <c r="T120" s="246"/>
      <c r="U120" s="249"/>
      <c r="V120" s="13"/>
      <c r="W120" s="1"/>
      <c r="X120" s="1"/>
      <c r="Y120" s="1"/>
    </row>
    <row r="121" spans="1:25" ht="16.5" thickTop="1" thickBot="1" x14ac:dyDescent="0.3">
      <c r="A121" s="251"/>
      <c r="B121" s="252"/>
      <c r="C121" s="253"/>
      <c r="D121" s="252"/>
      <c r="E121" s="254"/>
      <c r="F121" s="255"/>
      <c r="G121" s="257"/>
      <c r="H121" s="22" t="s">
        <v>42</v>
      </c>
      <c r="I121" s="89"/>
      <c r="J121" s="249" t="e">
        <f>(((#REF!+#REF!+#REF!+#REF!+I121)-MIN(#REF!,#REF!,#REF!,#REF!,I121))-MAX(#REF!,#REF!,#REF!,#REF!,I121))/3-#REF!</f>
        <v>#REF!</v>
      </c>
      <c r="K121" s="260"/>
      <c r="L121" s="263"/>
      <c r="M121" s="246"/>
      <c r="N121" s="246"/>
      <c r="O121" s="247"/>
      <c r="P121" s="247"/>
      <c r="Q121" s="247"/>
      <c r="R121" s="246"/>
      <c r="S121" s="246"/>
      <c r="T121" s="246"/>
      <c r="U121" s="249"/>
      <c r="V121" s="13"/>
      <c r="W121" s="1"/>
      <c r="X121" s="1"/>
      <c r="Y121" s="1"/>
    </row>
    <row r="122" spans="1:25" ht="16.5" thickTop="1" thickBot="1" x14ac:dyDescent="0.3">
      <c r="A122" s="270">
        <f>Classificação!A122</f>
        <v>0</v>
      </c>
      <c r="B122" s="271"/>
      <c r="C122" s="272">
        <f>Classificação!B122</f>
        <v>0</v>
      </c>
      <c r="D122" s="271"/>
      <c r="E122" s="273">
        <f>Classificação!C122</f>
        <v>0</v>
      </c>
      <c r="F122" s="274">
        <f>Classificação!D122</f>
        <v>0</v>
      </c>
      <c r="G122" s="256" t="s">
        <v>2</v>
      </c>
      <c r="H122" s="19" t="s">
        <v>6</v>
      </c>
      <c r="I122" s="84"/>
      <c r="J122" s="268">
        <f t="shared" ref="J122" si="19">(((I122+I123+I124+I125+I126)-MIN(I122,I123,I124,I125,I126))-MAX(I122,I123,I124,I125,I126))/3</f>
        <v>0</v>
      </c>
      <c r="K122" s="276"/>
      <c r="L122" s="279"/>
      <c r="M122" s="265"/>
      <c r="N122" s="265"/>
      <c r="O122" s="265"/>
      <c r="P122" s="265"/>
      <c r="Q122" s="265"/>
      <c r="R122" s="265"/>
      <c r="S122" s="265"/>
      <c r="T122" s="265"/>
      <c r="U122" s="268">
        <f>SUM(L122:T126)</f>
        <v>0</v>
      </c>
      <c r="V122" s="13"/>
      <c r="W122" s="1"/>
      <c r="X122" s="1"/>
      <c r="Y122" s="1"/>
    </row>
    <row r="123" spans="1:25" ht="16.5" thickTop="1" thickBot="1" x14ac:dyDescent="0.3">
      <c r="A123" s="270"/>
      <c r="B123" s="271"/>
      <c r="C123" s="272"/>
      <c r="D123" s="271"/>
      <c r="E123" s="273"/>
      <c r="F123" s="274"/>
      <c r="G123" s="257"/>
      <c r="H123" s="20" t="s">
        <v>7</v>
      </c>
      <c r="I123" s="85"/>
      <c r="J123" s="269" t="e">
        <f>(((#REF!+#REF!+#REF!+#REF!+I123)-MIN(#REF!,#REF!,#REF!,#REF!,I123))-MAX(#REF!,#REF!,#REF!,#REF!,I123))/3-#REF!</f>
        <v>#REF!</v>
      </c>
      <c r="K123" s="277"/>
      <c r="L123" s="280"/>
      <c r="M123" s="266"/>
      <c r="N123" s="266"/>
      <c r="O123" s="266"/>
      <c r="P123" s="266"/>
      <c r="Q123" s="266"/>
      <c r="R123" s="266"/>
      <c r="S123" s="266"/>
      <c r="T123" s="266"/>
      <c r="U123" s="269"/>
      <c r="V123" s="13"/>
      <c r="W123" s="1"/>
      <c r="X123" s="1"/>
      <c r="Y123" s="1"/>
    </row>
    <row r="124" spans="1:25" ht="16.5" thickTop="1" thickBot="1" x14ac:dyDescent="0.3">
      <c r="A124" s="270"/>
      <c r="B124" s="271"/>
      <c r="C124" s="272"/>
      <c r="D124" s="271"/>
      <c r="E124" s="273"/>
      <c r="F124" s="274"/>
      <c r="G124" s="257"/>
      <c r="H124" s="20" t="s">
        <v>8</v>
      </c>
      <c r="I124" s="85"/>
      <c r="J124" s="269" t="e">
        <f>(((#REF!+#REF!+#REF!+#REF!+I124)-MIN(#REF!,#REF!,#REF!,#REF!,I124))-MAX(#REF!,#REF!,#REF!,#REF!,I124))/3-#REF!</f>
        <v>#REF!</v>
      </c>
      <c r="K124" s="277"/>
      <c r="L124" s="280"/>
      <c r="M124" s="266"/>
      <c r="N124" s="266"/>
      <c r="O124" s="266"/>
      <c r="P124" s="266"/>
      <c r="Q124" s="266"/>
      <c r="R124" s="266"/>
      <c r="S124" s="266"/>
      <c r="T124" s="266"/>
      <c r="U124" s="269"/>
      <c r="V124" s="13"/>
      <c r="W124" s="1"/>
      <c r="X124" s="1"/>
      <c r="Y124" s="1"/>
    </row>
    <row r="125" spans="1:25" ht="16.5" thickTop="1" thickBot="1" x14ac:dyDescent="0.3">
      <c r="A125" s="270"/>
      <c r="B125" s="271"/>
      <c r="C125" s="272"/>
      <c r="D125" s="271"/>
      <c r="E125" s="273"/>
      <c r="F125" s="274"/>
      <c r="G125" s="257"/>
      <c r="H125" s="20" t="s">
        <v>41</v>
      </c>
      <c r="I125" s="85"/>
      <c r="J125" s="269" t="e">
        <f>(((#REF!+#REF!+#REF!+#REF!+I125)-MIN(#REF!,#REF!,#REF!,#REF!,I125))-MAX(#REF!,#REF!,#REF!,#REF!,I125))/3-#REF!</f>
        <v>#REF!</v>
      </c>
      <c r="K125" s="277"/>
      <c r="L125" s="280"/>
      <c r="M125" s="266"/>
      <c r="N125" s="266"/>
      <c r="O125" s="266"/>
      <c r="P125" s="266"/>
      <c r="Q125" s="266"/>
      <c r="R125" s="266"/>
      <c r="S125" s="266"/>
      <c r="T125" s="266"/>
      <c r="U125" s="269"/>
      <c r="V125" s="13"/>
      <c r="W125" s="1"/>
      <c r="X125" s="1"/>
      <c r="Y125" s="1"/>
    </row>
    <row r="126" spans="1:25" ht="16.5" thickTop="1" thickBot="1" x14ac:dyDescent="0.3">
      <c r="A126" s="270"/>
      <c r="B126" s="271"/>
      <c r="C126" s="272"/>
      <c r="D126" s="271"/>
      <c r="E126" s="273"/>
      <c r="F126" s="274"/>
      <c r="G126" s="258"/>
      <c r="H126" s="20" t="s">
        <v>42</v>
      </c>
      <c r="I126" s="86"/>
      <c r="J126" s="275" t="e">
        <f>(((#REF!+#REF!+#REF!+#REF!+I126)-MIN(#REF!,#REF!,#REF!,#REF!,I126))-MAX(#REF!,#REF!,#REF!,#REF!,I126))/3-#REF!</f>
        <v>#REF!</v>
      </c>
      <c r="K126" s="278"/>
      <c r="L126" s="280"/>
      <c r="M126" s="266"/>
      <c r="N126" s="266"/>
      <c r="O126" s="267"/>
      <c r="P126" s="267"/>
      <c r="Q126" s="267"/>
      <c r="R126" s="267"/>
      <c r="S126" s="267"/>
      <c r="T126" s="267"/>
      <c r="U126" s="269"/>
      <c r="V126" s="13"/>
      <c r="W126" s="1"/>
      <c r="X126" s="1"/>
      <c r="Y126" s="1"/>
    </row>
    <row r="127" spans="1:25" ht="16.5" thickTop="1" thickBot="1" x14ac:dyDescent="0.3">
      <c r="A127" s="251">
        <f>Classificação!A127</f>
        <v>0</v>
      </c>
      <c r="B127" s="252"/>
      <c r="C127" s="253">
        <f>Classificação!B127</f>
        <v>0</v>
      </c>
      <c r="D127" s="252"/>
      <c r="E127" s="254">
        <f>Classificação!C127</f>
        <v>0</v>
      </c>
      <c r="F127" s="255">
        <f>Classificação!D127</f>
        <v>0</v>
      </c>
      <c r="G127" s="256" t="s">
        <v>2</v>
      </c>
      <c r="H127" s="21" t="s">
        <v>6</v>
      </c>
      <c r="I127" s="87"/>
      <c r="J127" s="248">
        <f t="shared" ref="J127" si="20">(((I127+I128+I129+I130+I131)-MIN(I127,I128,I129,I130,I131))-MAX(I127,I128,I129,I130,I131))/3</f>
        <v>0</v>
      </c>
      <c r="K127" s="259"/>
      <c r="L127" s="262"/>
      <c r="M127" s="245"/>
      <c r="N127" s="245"/>
      <c r="O127" s="245"/>
      <c r="P127" s="245"/>
      <c r="Q127" s="245"/>
      <c r="R127" s="245"/>
      <c r="S127" s="245"/>
      <c r="T127" s="245"/>
      <c r="U127" s="248">
        <f>SUM(L127:T131)</f>
        <v>0</v>
      </c>
      <c r="V127" s="13"/>
      <c r="W127" s="1"/>
      <c r="X127" s="1"/>
      <c r="Y127" s="1"/>
    </row>
    <row r="128" spans="1:25" ht="16.5" thickTop="1" thickBot="1" x14ac:dyDescent="0.3">
      <c r="A128" s="251"/>
      <c r="B128" s="252"/>
      <c r="C128" s="253"/>
      <c r="D128" s="252"/>
      <c r="E128" s="254"/>
      <c r="F128" s="255"/>
      <c r="G128" s="257"/>
      <c r="H128" s="22" t="s">
        <v>7</v>
      </c>
      <c r="I128" s="88"/>
      <c r="J128" s="249" t="e">
        <f>(((#REF!+#REF!+#REF!+#REF!+I128)-MIN(#REF!,#REF!,#REF!,#REF!,I128))-MAX(#REF!,#REF!,#REF!,#REF!,I128))/3-#REF!</f>
        <v>#REF!</v>
      </c>
      <c r="K128" s="260"/>
      <c r="L128" s="263"/>
      <c r="M128" s="246"/>
      <c r="N128" s="246"/>
      <c r="O128" s="246"/>
      <c r="P128" s="246"/>
      <c r="Q128" s="246"/>
      <c r="R128" s="246"/>
      <c r="S128" s="246"/>
      <c r="T128" s="246"/>
      <c r="U128" s="249"/>
      <c r="V128" s="13"/>
      <c r="W128" s="1"/>
      <c r="X128" s="1"/>
      <c r="Y128" s="1"/>
    </row>
    <row r="129" spans="1:25" ht="16.5" thickTop="1" thickBot="1" x14ac:dyDescent="0.3">
      <c r="A129" s="251"/>
      <c r="B129" s="252"/>
      <c r="C129" s="253"/>
      <c r="D129" s="252"/>
      <c r="E129" s="254"/>
      <c r="F129" s="255"/>
      <c r="G129" s="257"/>
      <c r="H129" s="22" t="s">
        <v>8</v>
      </c>
      <c r="I129" s="88"/>
      <c r="J129" s="249" t="e">
        <f>(((#REF!+#REF!+#REF!+#REF!+I129)-MIN(#REF!,#REF!,#REF!,#REF!,I129))-MAX(#REF!,#REF!,#REF!,#REF!,I129))/3-#REF!</f>
        <v>#REF!</v>
      </c>
      <c r="K129" s="260"/>
      <c r="L129" s="263"/>
      <c r="M129" s="246"/>
      <c r="N129" s="246"/>
      <c r="O129" s="246"/>
      <c r="P129" s="246"/>
      <c r="Q129" s="246"/>
      <c r="R129" s="246"/>
      <c r="S129" s="246"/>
      <c r="T129" s="246"/>
      <c r="U129" s="249"/>
      <c r="V129" s="13"/>
      <c r="W129" s="1"/>
      <c r="X129" s="1"/>
      <c r="Y129" s="1"/>
    </row>
    <row r="130" spans="1:25" ht="16.5" thickTop="1" thickBot="1" x14ac:dyDescent="0.3">
      <c r="A130" s="251"/>
      <c r="B130" s="252"/>
      <c r="C130" s="253"/>
      <c r="D130" s="252"/>
      <c r="E130" s="254"/>
      <c r="F130" s="255"/>
      <c r="G130" s="257"/>
      <c r="H130" s="22" t="s">
        <v>41</v>
      </c>
      <c r="I130" s="88"/>
      <c r="J130" s="249" t="e">
        <f>(((#REF!+#REF!+#REF!+#REF!+I130)-MIN(#REF!,#REF!,#REF!,#REF!,I130))-MAX(#REF!,#REF!,#REF!,#REF!,I130))/3-#REF!</f>
        <v>#REF!</v>
      </c>
      <c r="K130" s="260"/>
      <c r="L130" s="263"/>
      <c r="M130" s="246"/>
      <c r="N130" s="246"/>
      <c r="O130" s="246"/>
      <c r="P130" s="246"/>
      <c r="Q130" s="246"/>
      <c r="R130" s="246"/>
      <c r="S130" s="246"/>
      <c r="T130" s="246"/>
      <c r="U130" s="249"/>
      <c r="V130" s="13"/>
      <c r="W130" s="1"/>
      <c r="X130" s="1"/>
      <c r="Y130" s="1"/>
    </row>
    <row r="131" spans="1:25" ht="16.5" thickTop="1" thickBot="1" x14ac:dyDescent="0.3">
      <c r="A131" s="251"/>
      <c r="B131" s="252"/>
      <c r="C131" s="253"/>
      <c r="D131" s="252"/>
      <c r="E131" s="254"/>
      <c r="F131" s="255"/>
      <c r="G131" s="257"/>
      <c r="H131" s="22" t="s">
        <v>42</v>
      </c>
      <c r="I131" s="89"/>
      <c r="J131" s="249" t="e">
        <f>(((#REF!+#REF!+#REF!+#REF!+I131)-MIN(#REF!,#REF!,#REF!,#REF!,I131))-MAX(#REF!,#REF!,#REF!,#REF!,I131))/3-#REF!</f>
        <v>#REF!</v>
      </c>
      <c r="K131" s="260"/>
      <c r="L131" s="263"/>
      <c r="M131" s="246"/>
      <c r="N131" s="246"/>
      <c r="O131" s="247"/>
      <c r="P131" s="247"/>
      <c r="Q131" s="247"/>
      <c r="R131" s="246"/>
      <c r="S131" s="246"/>
      <c r="T131" s="246"/>
      <c r="U131" s="249"/>
      <c r="V131" s="13"/>
      <c r="W131" s="1"/>
      <c r="X131" s="1"/>
      <c r="Y131" s="1"/>
    </row>
    <row r="132" spans="1:25" ht="16.5" thickTop="1" thickBot="1" x14ac:dyDescent="0.3">
      <c r="A132" s="270">
        <f>Classificação!A132</f>
        <v>0</v>
      </c>
      <c r="B132" s="271"/>
      <c r="C132" s="272">
        <f>Classificação!B132</f>
        <v>0</v>
      </c>
      <c r="D132" s="271"/>
      <c r="E132" s="273">
        <f>Classificação!C132</f>
        <v>0</v>
      </c>
      <c r="F132" s="274">
        <f>Classificação!D132</f>
        <v>0</v>
      </c>
      <c r="G132" s="256" t="s">
        <v>2</v>
      </c>
      <c r="H132" s="19" t="s">
        <v>6</v>
      </c>
      <c r="I132" s="84"/>
      <c r="J132" s="268">
        <f t="shared" ref="J132" si="21">(((I132+I133+I134+I135+I136)-MIN(I132,I133,I134,I135,I136))-MAX(I132,I133,I134,I135,I136))/3</f>
        <v>0</v>
      </c>
      <c r="K132" s="276"/>
      <c r="L132" s="279"/>
      <c r="M132" s="265"/>
      <c r="N132" s="265"/>
      <c r="O132" s="265"/>
      <c r="P132" s="265"/>
      <c r="Q132" s="265"/>
      <c r="R132" s="265"/>
      <c r="S132" s="265"/>
      <c r="T132" s="265"/>
      <c r="U132" s="268">
        <f>SUM(L132:T136)</f>
        <v>0</v>
      </c>
      <c r="V132" s="13"/>
      <c r="W132" s="1"/>
      <c r="X132" s="1"/>
      <c r="Y132" s="1"/>
    </row>
    <row r="133" spans="1:25" ht="16.5" thickTop="1" thickBot="1" x14ac:dyDescent="0.3">
      <c r="A133" s="270"/>
      <c r="B133" s="271"/>
      <c r="C133" s="272"/>
      <c r="D133" s="271"/>
      <c r="E133" s="273"/>
      <c r="F133" s="274"/>
      <c r="G133" s="257"/>
      <c r="H133" s="20" t="s">
        <v>7</v>
      </c>
      <c r="I133" s="85"/>
      <c r="J133" s="269" t="e">
        <f>(((#REF!+#REF!+#REF!+#REF!+I133)-MIN(#REF!,#REF!,#REF!,#REF!,I133))-MAX(#REF!,#REF!,#REF!,#REF!,I133))/3-#REF!</f>
        <v>#REF!</v>
      </c>
      <c r="K133" s="277"/>
      <c r="L133" s="280"/>
      <c r="M133" s="266"/>
      <c r="N133" s="266"/>
      <c r="O133" s="266"/>
      <c r="P133" s="266"/>
      <c r="Q133" s="266"/>
      <c r="R133" s="266"/>
      <c r="S133" s="266"/>
      <c r="T133" s="266"/>
      <c r="U133" s="269"/>
      <c r="V133" s="13"/>
      <c r="W133" s="1"/>
      <c r="X133" s="1"/>
      <c r="Y133" s="1"/>
    </row>
    <row r="134" spans="1:25" ht="16.5" thickTop="1" thickBot="1" x14ac:dyDescent="0.3">
      <c r="A134" s="270"/>
      <c r="B134" s="271"/>
      <c r="C134" s="272"/>
      <c r="D134" s="271"/>
      <c r="E134" s="273"/>
      <c r="F134" s="274"/>
      <c r="G134" s="257"/>
      <c r="H134" s="20" t="s">
        <v>8</v>
      </c>
      <c r="I134" s="85"/>
      <c r="J134" s="269" t="e">
        <f>(((#REF!+#REF!+#REF!+#REF!+I134)-MIN(#REF!,#REF!,#REF!,#REF!,I134))-MAX(#REF!,#REF!,#REF!,#REF!,I134))/3-#REF!</f>
        <v>#REF!</v>
      </c>
      <c r="K134" s="277"/>
      <c r="L134" s="280"/>
      <c r="M134" s="266"/>
      <c r="N134" s="266"/>
      <c r="O134" s="266"/>
      <c r="P134" s="266"/>
      <c r="Q134" s="266"/>
      <c r="R134" s="266"/>
      <c r="S134" s="266"/>
      <c r="T134" s="266"/>
      <c r="U134" s="269"/>
      <c r="V134" s="13"/>
      <c r="W134" s="1"/>
      <c r="X134" s="1"/>
      <c r="Y134" s="1"/>
    </row>
    <row r="135" spans="1:25" ht="16.5" thickTop="1" thickBot="1" x14ac:dyDescent="0.3">
      <c r="A135" s="270"/>
      <c r="B135" s="271"/>
      <c r="C135" s="272"/>
      <c r="D135" s="271"/>
      <c r="E135" s="273"/>
      <c r="F135" s="274"/>
      <c r="G135" s="257"/>
      <c r="H135" s="20" t="s">
        <v>41</v>
      </c>
      <c r="I135" s="85"/>
      <c r="J135" s="269" t="e">
        <f>(((#REF!+#REF!+#REF!+#REF!+I135)-MIN(#REF!,#REF!,#REF!,#REF!,I135))-MAX(#REF!,#REF!,#REF!,#REF!,I135))/3-#REF!</f>
        <v>#REF!</v>
      </c>
      <c r="K135" s="277"/>
      <c r="L135" s="280"/>
      <c r="M135" s="266"/>
      <c r="N135" s="266"/>
      <c r="O135" s="266"/>
      <c r="P135" s="266"/>
      <c r="Q135" s="266"/>
      <c r="R135" s="266"/>
      <c r="S135" s="266"/>
      <c r="T135" s="266"/>
      <c r="U135" s="269"/>
      <c r="V135" s="13"/>
      <c r="W135" s="1"/>
      <c r="X135" s="1"/>
      <c r="Y135" s="1"/>
    </row>
    <row r="136" spans="1:25" ht="16.5" thickTop="1" thickBot="1" x14ac:dyDescent="0.3">
      <c r="A136" s="270"/>
      <c r="B136" s="271"/>
      <c r="C136" s="272"/>
      <c r="D136" s="271"/>
      <c r="E136" s="273"/>
      <c r="F136" s="274"/>
      <c r="G136" s="258"/>
      <c r="H136" s="20" t="s">
        <v>42</v>
      </c>
      <c r="I136" s="86"/>
      <c r="J136" s="275" t="e">
        <f>(((#REF!+#REF!+#REF!+#REF!+I136)-MIN(#REF!,#REF!,#REF!,#REF!,I136))-MAX(#REF!,#REF!,#REF!,#REF!,I136))/3-#REF!</f>
        <v>#REF!</v>
      </c>
      <c r="K136" s="278"/>
      <c r="L136" s="280"/>
      <c r="M136" s="266"/>
      <c r="N136" s="266"/>
      <c r="O136" s="267"/>
      <c r="P136" s="267"/>
      <c r="Q136" s="267"/>
      <c r="R136" s="267"/>
      <c r="S136" s="267"/>
      <c r="T136" s="267"/>
      <c r="U136" s="269"/>
      <c r="V136" s="13"/>
      <c r="W136" s="1"/>
      <c r="X136" s="1"/>
      <c r="Y136" s="1"/>
    </row>
    <row r="137" spans="1:25" ht="15.75" customHeight="1" thickTop="1" thickBot="1" x14ac:dyDescent="0.3">
      <c r="A137" s="251">
        <f>Classificação!A137</f>
        <v>0</v>
      </c>
      <c r="B137" s="252"/>
      <c r="C137" s="253">
        <f>Classificação!B137</f>
        <v>0</v>
      </c>
      <c r="D137" s="252"/>
      <c r="E137" s="254">
        <f>Classificação!C137</f>
        <v>0</v>
      </c>
      <c r="F137" s="255">
        <f>Classificação!D137</f>
        <v>0</v>
      </c>
      <c r="G137" s="256" t="s">
        <v>2</v>
      </c>
      <c r="H137" s="21" t="s">
        <v>6</v>
      </c>
      <c r="I137" s="87"/>
      <c r="J137" s="281">
        <f t="shared" ref="J137" si="22">(((I137+I138+I139+I140+I141)-MIN(I137,I138,I139,I140,I141))-MAX(I137,I138,I139,I140,I141))/3</f>
        <v>0</v>
      </c>
      <c r="K137" s="259"/>
      <c r="L137" s="262"/>
      <c r="M137" s="245"/>
      <c r="N137" s="245"/>
      <c r="O137" s="245"/>
      <c r="P137" s="245"/>
      <c r="Q137" s="245"/>
      <c r="R137" s="245"/>
      <c r="S137" s="245"/>
      <c r="T137" s="245"/>
      <c r="U137" s="248">
        <f>SUM(L137:T141)</f>
        <v>0</v>
      </c>
      <c r="V137" s="13"/>
      <c r="W137" s="1"/>
      <c r="X137" s="1"/>
      <c r="Y137" s="1"/>
    </row>
    <row r="138" spans="1:25" ht="16.5" thickTop="1" thickBot="1" x14ac:dyDescent="0.3">
      <c r="A138" s="251"/>
      <c r="B138" s="252"/>
      <c r="C138" s="253"/>
      <c r="D138" s="252"/>
      <c r="E138" s="254"/>
      <c r="F138" s="255"/>
      <c r="G138" s="257"/>
      <c r="H138" s="22" t="s">
        <v>7</v>
      </c>
      <c r="I138" s="88"/>
      <c r="J138" s="282" t="e">
        <f>(((#REF!+#REF!+#REF!+#REF!+I138)-MIN(#REF!,#REF!,#REF!,#REF!,I138))-MAX(#REF!,#REF!,#REF!,#REF!,I138))/3-#REF!</f>
        <v>#REF!</v>
      </c>
      <c r="K138" s="260"/>
      <c r="L138" s="263"/>
      <c r="M138" s="246"/>
      <c r="N138" s="246"/>
      <c r="O138" s="246"/>
      <c r="P138" s="246"/>
      <c r="Q138" s="246"/>
      <c r="R138" s="246"/>
      <c r="S138" s="246"/>
      <c r="T138" s="246"/>
      <c r="U138" s="249"/>
      <c r="V138" s="13"/>
      <c r="W138" s="1"/>
      <c r="X138" s="1"/>
      <c r="Y138" s="1"/>
    </row>
    <row r="139" spans="1:25" ht="16.5" thickTop="1" thickBot="1" x14ac:dyDescent="0.3">
      <c r="A139" s="251"/>
      <c r="B139" s="252"/>
      <c r="C139" s="253"/>
      <c r="D139" s="252"/>
      <c r="E139" s="254"/>
      <c r="F139" s="255"/>
      <c r="G139" s="257"/>
      <c r="H139" s="22" t="s">
        <v>8</v>
      </c>
      <c r="I139" s="88"/>
      <c r="J139" s="282" t="e">
        <f>(((#REF!+#REF!+#REF!+#REF!+I139)-MIN(#REF!,#REF!,#REF!,#REF!,I139))-MAX(#REF!,#REF!,#REF!,#REF!,I139))/3-#REF!</f>
        <v>#REF!</v>
      </c>
      <c r="K139" s="260"/>
      <c r="L139" s="263"/>
      <c r="M139" s="246"/>
      <c r="N139" s="246"/>
      <c r="O139" s="246"/>
      <c r="P139" s="246"/>
      <c r="Q139" s="246"/>
      <c r="R139" s="246"/>
      <c r="S139" s="246"/>
      <c r="T139" s="246"/>
      <c r="U139" s="249"/>
      <c r="V139" s="13"/>
      <c r="W139" s="1"/>
      <c r="X139" s="1"/>
      <c r="Y139" s="1"/>
    </row>
    <row r="140" spans="1:25" ht="16.5" thickTop="1" thickBot="1" x14ac:dyDescent="0.3">
      <c r="A140" s="251"/>
      <c r="B140" s="252"/>
      <c r="C140" s="253"/>
      <c r="D140" s="252"/>
      <c r="E140" s="254"/>
      <c r="F140" s="255"/>
      <c r="G140" s="257"/>
      <c r="H140" s="22" t="s">
        <v>41</v>
      </c>
      <c r="I140" s="88"/>
      <c r="J140" s="282" t="e">
        <f>(((#REF!+#REF!+#REF!+#REF!+I140)-MIN(#REF!,#REF!,#REF!,#REF!,I140))-MAX(#REF!,#REF!,#REF!,#REF!,I140))/3-#REF!</f>
        <v>#REF!</v>
      </c>
      <c r="K140" s="260"/>
      <c r="L140" s="263"/>
      <c r="M140" s="246"/>
      <c r="N140" s="246"/>
      <c r="O140" s="246"/>
      <c r="P140" s="246"/>
      <c r="Q140" s="246"/>
      <c r="R140" s="246"/>
      <c r="S140" s="246"/>
      <c r="T140" s="246"/>
      <c r="U140" s="249"/>
      <c r="V140" s="13"/>
      <c r="W140" s="1"/>
      <c r="X140" s="1"/>
      <c r="Y140" s="1"/>
    </row>
    <row r="141" spans="1:25" ht="16.5" thickTop="1" thickBot="1" x14ac:dyDescent="0.3">
      <c r="A141" s="251"/>
      <c r="B141" s="252"/>
      <c r="C141" s="253"/>
      <c r="D141" s="252"/>
      <c r="E141" s="254"/>
      <c r="F141" s="255"/>
      <c r="G141" s="257"/>
      <c r="H141" s="22" t="s">
        <v>42</v>
      </c>
      <c r="I141" s="89"/>
      <c r="J141" s="282" t="e">
        <f>(((#REF!+#REF!+#REF!+#REF!+I141)-MIN(#REF!,#REF!,#REF!,#REF!,I141))-MAX(#REF!,#REF!,#REF!,#REF!,I141))/3-#REF!</f>
        <v>#REF!</v>
      </c>
      <c r="K141" s="260"/>
      <c r="L141" s="263"/>
      <c r="M141" s="246"/>
      <c r="N141" s="246"/>
      <c r="O141" s="247"/>
      <c r="P141" s="247"/>
      <c r="Q141" s="247"/>
      <c r="R141" s="246"/>
      <c r="S141" s="246"/>
      <c r="T141" s="246"/>
      <c r="U141" s="249"/>
      <c r="V141" s="13"/>
      <c r="W141" s="1"/>
      <c r="X141" s="1"/>
      <c r="Y141" s="1"/>
    </row>
    <row r="142" spans="1:25" ht="16.5" customHeight="1" thickTop="1" thickBot="1" x14ac:dyDescent="0.3">
      <c r="A142" s="270">
        <f>Classificação!A142</f>
        <v>0</v>
      </c>
      <c r="B142" s="271"/>
      <c r="C142" s="272">
        <f>Classificação!B142</f>
        <v>0</v>
      </c>
      <c r="D142" s="271"/>
      <c r="E142" s="273">
        <f>Classificação!C142</f>
        <v>0</v>
      </c>
      <c r="F142" s="274">
        <f>Classificação!D142</f>
        <v>0</v>
      </c>
      <c r="G142" s="256" t="s">
        <v>2</v>
      </c>
      <c r="H142" s="19" t="s">
        <v>6</v>
      </c>
      <c r="I142" s="84"/>
      <c r="J142" s="268">
        <f t="shared" ref="J142" si="23">(((I142+I143+I144+I145+I146)-MIN(I142,I143,I144,I145,I146))-MAX(I142,I143,I144,I145,I146))/3</f>
        <v>0</v>
      </c>
      <c r="K142" s="276"/>
      <c r="L142" s="279"/>
      <c r="M142" s="265"/>
      <c r="N142" s="265"/>
      <c r="O142" s="265"/>
      <c r="P142" s="265"/>
      <c r="Q142" s="265"/>
      <c r="R142" s="265"/>
      <c r="S142" s="265"/>
      <c r="T142" s="265"/>
      <c r="U142" s="268">
        <f>SUM(L142:T146)</f>
        <v>0</v>
      </c>
      <c r="V142" s="13"/>
      <c r="W142" s="1"/>
      <c r="X142" s="1"/>
      <c r="Y142" s="1"/>
    </row>
    <row r="143" spans="1:25" ht="16.5" thickTop="1" thickBot="1" x14ac:dyDescent="0.3">
      <c r="A143" s="270"/>
      <c r="B143" s="271"/>
      <c r="C143" s="272"/>
      <c r="D143" s="271"/>
      <c r="E143" s="273"/>
      <c r="F143" s="274"/>
      <c r="G143" s="257"/>
      <c r="H143" s="20" t="s">
        <v>7</v>
      </c>
      <c r="I143" s="85"/>
      <c r="J143" s="269" t="e">
        <f>(((#REF!+#REF!+#REF!+#REF!+I143)-MIN(#REF!,#REF!,#REF!,#REF!,I143))-MAX(#REF!,#REF!,#REF!,#REF!,I143))/3-#REF!</f>
        <v>#REF!</v>
      </c>
      <c r="K143" s="277"/>
      <c r="L143" s="280"/>
      <c r="M143" s="266"/>
      <c r="N143" s="266"/>
      <c r="O143" s="266"/>
      <c r="P143" s="266"/>
      <c r="Q143" s="266"/>
      <c r="R143" s="266"/>
      <c r="S143" s="266"/>
      <c r="T143" s="266"/>
      <c r="U143" s="269"/>
      <c r="V143" s="13"/>
      <c r="W143" s="1"/>
      <c r="X143" s="1"/>
      <c r="Y143" s="1"/>
    </row>
    <row r="144" spans="1:25" ht="16.5" thickTop="1" thickBot="1" x14ac:dyDescent="0.3">
      <c r="A144" s="270"/>
      <c r="B144" s="271"/>
      <c r="C144" s="272"/>
      <c r="D144" s="271"/>
      <c r="E144" s="273"/>
      <c r="F144" s="274"/>
      <c r="G144" s="257"/>
      <c r="H144" s="20" t="s">
        <v>8</v>
      </c>
      <c r="I144" s="85"/>
      <c r="J144" s="269" t="e">
        <f>(((#REF!+#REF!+#REF!+#REF!+I144)-MIN(#REF!,#REF!,#REF!,#REF!,I144))-MAX(#REF!,#REF!,#REF!,#REF!,I144))/3-#REF!</f>
        <v>#REF!</v>
      </c>
      <c r="K144" s="277"/>
      <c r="L144" s="280"/>
      <c r="M144" s="266"/>
      <c r="N144" s="266"/>
      <c r="O144" s="266"/>
      <c r="P144" s="266"/>
      <c r="Q144" s="266"/>
      <c r="R144" s="266"/>
      <c r="S144" s="266"/>
      <c r="T144" s="266"/>
      <c r="U144" s="269"/>
      <c r="V144" s="13"/>
      <c r="W144" s="1"/>
      <c r="X144" s="1"/>
      <c r="Y144" s="1"/>
    </row>
    <row r="145" spans="1:25" ht="16.5" thickTop="1" thickBot="1" x14ac:dyDescent="0.3">
      <c r="A145" s="270"/>
      <c r="B145" s="271"/>
      <c r="C145" s="272"/>
      <c r="D145" s="271"/>
      <c r="E145" s="273"/>
      <c r="F145" s="274"/>
      <c r="G145" s="257"/>
      <c r="H145" s="20" t="s">
        <v>41</v>
      </c>
      <c r="I145" s="85"/>
      <c r="J145" s="269" t="e">
        <f>(((#REF!+#REF!+#REF!+#REF!+I145)-MIN(#REF!,#REF!,#REF!,#REF!,I145))-MAX(#REF!,#REF!,#REF!,#REF!,I145))/3-#REF!</f>
        <v>#REF!</v>
      </c>
      <c r="K145" s="277"/>
      <c r="L145" s="280"/>
      <c r="M145" s="266"/>
      <c r="N145" s="266"/>
      <c r="O145" s="266"/>
      <c r="P145" s="266"/>
      <c r="Q145" s="266"/>
      <c r="R145" s="266"/>
      <c r="S145" s="266"/>
      <c r="T145" s="266"/>
      <c r="U145" s="269"/>
      <c r="V145" s="13"/>
      <c r="W145" s="1"/>
      <c r="X145" s="1"/>
      <c r="Y145" s="1"/>
    </row>
    <row r="146" spans="1:25" ht="16.5" thickTop="1" thickBot="1" x14ac:dyDescent="0.3">
      <c r="A146" s="270"/>
      <c r="B146" s="271"/>
      <c r="C146" s="272"/>
      <c r="D146" s="271"/>
      <c r="E146" s="273"/>
      <c r="F146" s="274"/>
      <c r="G146" s="257"/>
      <c r="H146" s="20" t="s">
        <v>42</v>
      </c>
      <c r="I146" s="86"/>
      <c r="J146" s="269" t="e">
        <f>(((#REF!+#REF!+#REF!+#REF!+I146)-MIN(#REF!,#REF!,#REF!,#REF!,I146))-MAX(#REF!,#REF!,#REF!,#REF!,I146))/3-#REF!</f>
        <v>#REF!</v>
      </c>
      <c r="K146" s="277"/>
      <c r="L146" s="280"/>
      <c r="M146" s="266"/>
      <c r="N146" s="266"/>
      <c r="O146" s="267"/>
      <c r="P146" s="267"/>
      <c r="Q146" s="267"/>
      <c r="R146" s="267"/>
      <c r="S146" s="267"/>
      <c r="T146" s="267"/>
      <c r="U146" s="269"/>
      <c r="V146" s="13"/>
      <c r="W146" s="1"/>
      <c r="X146" s="1"/>
      <c r="Y146" s="1"/>
    </row>
    <row r="147" spans="1:25" ht="16.5" customHeight="1" thickTop="1" thickBot="1" x14ac:dyDescent="0.3">
      <c r="A147" s="251">
        <f>Classificação!A147</f>
        <v>0</v>
      </c>
      <c r="B147" s="252"/>
      <c r="C147" s="253">
        <f>Classificação!B147</f>
        <v>0</v>
      </c>
      <c r="D147" s="252"/>
      <c r="E147" s="254">
        <f>Classificação!C147</f>
        <v>0</v>
      </c>
      <c r="F147" s="255">
        <f>Classificação!D147</f>
        <v>0</v>
      </c>
      <c r="G147" s="256" t="s">
        <v>2</v>
      </c>
      <c r="H147" s="21" t="s">
        <v>6</v>
      </c>
      <c r="I147" s="87"/>
      <c r="J147" s="248">
        <f t="shared" ref="J147" si="24">(((I147+I148+I149+I150+I151)-MIN(I147,I148,I149,I150,I151))-MAX(I147,I148,I149,I150,I151))/3</f>
        <v>0</v>
      </c>
      <c r="K147" s="259"/>
      <c r="L147" s="262"/>
      <c r="M147" s="245"/>
      <c r="N147" s="245"/>
      <c r="O147" s="245"/>
      <c r="P147" s="245"/>
      <c r="Q147" s="245"/>
      <c r="R147" s="245"/>
      <c r="S147" s="245"/>
      <c r="T147" s="245"/>
      <c r="U147" s="248">
        <f>SUM(L147:T151)</f>
        <v>0</v>
      </c>
      <c r="V147" s="13"/>
      <c r="W147" s="1"/>
      <c r="X147" s="1"/>
      <c r="Y147" s="1"/>
    </row>
    <row r="148" spans="1:25" ht="16.5" thickTop="1" thickBot="1" x14ac:dyDescent="0.3">
      <c r="A148" s="251"/>
      <c r="B148" s="252"/>
      <c r="C148" s="253"/>
      <c r="D148" s="252"/>
      <c r="E148" s="254"/>
      <c r="F148" s="255"/>
      <c r="G148" s="257"/>
      <c r="H148" s="22" t="s">
        <v>7</v>
      </c>
      <c r="I148" s="88"/>
      <c r="J148" s="249" t="e">
        <f>(((#REF!+#REF!+#REF!+#REF!+I148)-MIN(#REF!,#REF!,#REF!,#REF!,I148))-MAX(#REF!,#REF!,#REF!,#REF!,I148))/3-#REF!</f>
        <v>#REF!</v>
      </c>
      <c r="K148" s="260"/>
      <c r="L148" s="263"/>
      <c r="M148" s="246"/>
      <c r="N148" s="246"/>
      <c r="O148" s="246"/>
      <c r="P148" s="246"/>
      <c r="Q148" s="246"/>
      <c r="R148" s="246"/>
      <c r="S148" s="246"/>
      <c r="T148" s="246"/>
      <c r="U148" s="249"/>
      <c r="V148" s="13"/>
      <c r="W148" s="1"/>
      <c r="X148" s="1"/>
      <c r="Y148" s="1"/>
    </row>
    <row r="149" spans="1:25" ht="16.5" thickTop="1" thickBot="1" x14ac:dyDescent="0.3">
      <c r="A149" s="251"/>
      <c r="B149" s="252"/>
      <c r="C149" s="253"/>
      <c r="D149" s="252"/>
      <c r="E149" s="254"/>
      <c r="F149" s="255"/>
      <c r="G149" s="257"/>
      <c r="H149" s="22" t="s">
        <v>8</v>
      </c>
      <c r="I149" s="88"/>
      <c r="J149" s="249" t="e">
        <f>(((#REF!+#REF!+#REF!+#REF!+I149)-MIN(#REF!,#REF!,#REF!,#REF!,I149))-MAX(#REF!,#REF!,#REF!,#REF!,I149))/3-#REF!</f>
        <v>#REF!</v>
      </c>
      <c r="K149" s="260"/>
      <c r="L149" s="263"/>
      <c r="M149" s="246"/>
      <c r="N149" s="246"/>
      <c r="O149" s="246"/>
      <c r="P149" s="246"/>
      <c r="Q149" s="246"/>
      <c r="R149" s="246"/>
      <c r="S149" s="246"/>
      <c r="T149" s="246"/>
      <c r="U149" s="249"/>
      <c r="V149" s="13"/>
      <c r="W149" s="1"/>
      <c r="X149" s="1"/>
      <c r="Y149" s="1"/>
    </row>
    <row r="150" spans="1:25" ht="16.5" thickTop="1" thickBot="1" x14ac:dyDescent="0.3">
      <c r="A150" s="251"/>
      <c r="B150" s="252"/>
      <c r="C150" s="253"/>
      <c r="D150" s="252"/>
      <c r="E150" s="254"/>
      <c r="F150" s="255"/>
      <c r="G150" s="257"/>
      <c r="H150" s="22" t="s">
        <v>41</v>
      </c>
      <c r="I150" s="88"/>
      <c r="J150" s="249" t="e">
        <f>(((#REF!+#REF!+#REF!+#REF!+I150)-MIN(#REF!,#REF!,#REF!,#REF!,I150))-MAX(#REF!,#REF!,#REF!,#REF!,I150))/3-#REF!</f>
        <v>#REF!</v>
      </c>
      <c r="K150" s="260"/>
      <c r="L150" s="263"/>
      <c r="M150" s="246"/>
      <c r="N150" s="246"/>
      <c r="O150" s="246"/>
      <c r="P150" s="246"/>
      <c r="Q150" s="246"/>
      <c r="R150" s="246"/>
      <c r="S150" s="246"/>
      <c r="T150" s="246"/>
      <c r="U150" s="249"/>
      <c r="V150" s="13"/>
      <c r="W150" s="1"/>
      <c r="X150" s="1"/>
      <c r="Y150" s="1"/>
    </row>
    <row r="151" spans="1:25" ht="16.5" thickTop="1" thickBot="1" x14ac:dyDescent="0.3">
      <c r="A151" s="251"/>
      <c r="B151" s="252"/>
      <c r="C151" s="253"/>
      <c r="D151" s="252"/>
      <c r="E151" s="254"/>
      <c r="F151" s="255"/>
      <c r="G151" s="257"/>
      <c r="H151" s="22" t="s">
        <v>42</v>
      </c>
      <c r="I151" s="89"/>
      <c r="J151" s="249" t="e">
        <f>(((#REF!+#REF!+#REF!+#REF!+I151)-MIN(#REF!,#REF!,#REF!,#REF!,I151))-MAX(#REF!,#REF!,#REF!,#REF!,I151))/3-#REF!</f>
        <v>#REF!</v>
      </c>
      <c r="K151" s="260"/>
      <c r="L151" s="263"/>
      <c r="M151" s="246"/>
      <c r="N151" s="246"/>
      <c r="O151" s="247"/>
      <c r="P151" s="247"/>
      <c r="Q151" s="247"/>
      <c r="R151" s="246"/>
      <c r="S151" s="246"/>
      <c r="T151" s="246"/>
      <c r="U151" s="249"/>
      <c r="V151" s="13"/>
      <c r="W151" s="1"/>
      <c r="X151" s="1"/>
      <c r="Y151" s="1"/>
    </row>
    <row r="152" spans="1:25" ht="16.5" customHeight="1" thickTop="1" thickBot="1" x14ac:dyDescent="0.3">
      <c r="A152" s="270">
        <f>Classificação!A152</f>
        <v>0</v>
      </c>
      <c r="B152" s="271"/>
      <c r="C152" s="272">
        <f>Classificação!B152</f>
        <v>0</v>
      </c>
      <c r="D152" s="271"/>
      <c r="E152" s="273">
        <f>Classificação!C152</f>
        <v>0</v>
      </c>
      <c r="F152" s="274">
        <f>Classificação!D152</f>
        <v>0</v>
      </c>
      <c r="G152" s="256" t="s">
        <v>2</v>
      </c>
      <c r="H152" s="19" t="s">
        <v>6</v>
      </c>
      <c r="I152" s="84"/>
      <c r="J152" s="268">
        <f t="shared" ref="J152" si="25">(((I152+I153+I154+I155+I156)-MIN(I152,I153,I154,I155,I156))-MAX(I152,I153,I154,I155,I156))/3</f>
        <v>0</v>
      </c>
      <c r="K152" s="276"/>
      <c r="L152" s="279"/>
      <c r="M152" s="265"/>
      <c r="N152" s="265"/>
      <c r="O152" s="265"/>
      <c r="P152" s="265"/>
      <c r="Q152" s="265"/>
      <c r="R152" s="265"/>
      <c r="S152" s="265"/>
      <c r="T152" s="265"/>
      <c r="U152" s="268">
        <f>SUM(L152:T156)</f>
        <v>0</v>
      </c>
      <c r="V152" s="13"/>
      <c r="W152" s="1"/>
      <c r="X152" s="1"/>
      <c r="Y152" s="1"/>
    </row>
    <row r="153" spans="1:25" ht="16.5" thickTop="1" thickBot="1" x14ac:dyDescent="0.3">
      <c r="A153" s="270"/>
      <c r="B153" s="271"/>
      <c r="C153" s="272"/>
      <c r="D153" s="271"/>
      <c r="E153" s="273"/>
      <c r="F153" s="274"/>
      <c r="G153" s="257"/>
      <c r="H153" s="20" t="s">
        <v>7</v>
      </c>
      <c r="I153" s="85"/>
      <c r="J153" s="269" t="e">
        <f>(((#REF!+#REF!+#REF!+#REF!+I153)-MIN(#REF!,#REF!,#REF!,#REF!,I153))-MAX(#REF!,#REF!,#REF!,#REF!,I153))/3-#REF!</f>
        <v>#REF!</v>
      </c>
      <c r="K153" s="277"/>
      <c r="L153" s="280"/>
      <c r="M153" s="266"/>
      <c r="N153" s="266"/>
      <c r="O153" s="266"/>
      <c r="P153" s="266"/>
      <c r="Q153" s="266"/>
      <c r="R153" s="266"/>
      <c r="S153" s="266"/>
      <c r="T153" s="266"/>
      <c r="U153" s="269"/>
      <c r="V153" s="13"/>
      <c r="W153" s="1"/>
      <c r="X153" s="1"/>
      <c r="Y153" s="1"/>
    </row>
    <row r="154" spans="1:25" ht="16.5" thickTop="1" thickBot="1" x14ac:dyDescent="0.3">
      <c r="A154" s="270"/>
      <c r="B154" s="271"/>
      <c r="C154" s="272"/>
      <c r="D154" s="271"/>
      <c r="E154" s="273"/>
      <c r="F154" s="274"/>
      <c r="G154" s="257"/>
      <c r="H154" s="20" t="s">
        <v>8</v>
      </c>
      <c r="I154" s="85"/>
      <c r="J154" s="269" t="e">
        <f>(((#REF!+#REF!+#REF!+#REF!+I154)-MIN(#REF!,#REF!,#REF!,#REF!,I154))-MAX(#REF!,#REF!,#REF!,#REF!,I154))/3-#REF!</f>
        <v>#REF!</v>
      </c>
      <c r="K154" s="277"/>
      <c r="L154" s="280"/>
      <c r="M154" s="266"/>
      <c r="N154" s="266"/>
      <c r="O154" s="266"/>
      <c r="P154" s="266"/>
      <c r="Q154" s="266"/>
      <c r="R154" s="266"/>
      <c r="S154" s="266"/>
      <c r="T154" s="266"/>
      <c r="U154" s="269"/>
      <c r="V154" s="13"/>
      <c r="W154" s="1"/>
      <c r="X154" s="1"/>
      <c r="Y154" s="1"/>
    </row>
    <row r="155" spans="1:25" ht="16.5" thickTop="1" thickBot="1" x14ac:dyDescent="0.3">
      <c r="A155" s="270"/>
      <c r="B155" s="271"/>
      <c r="C155" s="272"/>
      <c r="D155" s="271"/>
      <c r="E155" s="273"/>
      <c r="F155" s="274"/>
      <c r="G155" s="257"/>
      <c r="H155" s="20" t="s">
        <v>41</v>
      </c>
      <c r="I155" s="85"/>
      <c r="J155" s="269" t="e">
        <f>(((#REF!+#REF!+#REF!+#REF!+I155)-MIN(#REF!,#REF!,#REF!,#REF!,I155))-MAX(#REF!,#REF!,#REF!,#REF!,I155))/3-#REF!</f>
        <v>#REF!</v>
      </c>
      <c r="K155" s="277"/>
      <c r="L155" s="280"/>
      <c r="M155" s="266"/>
      <c r="N155" s="266"/>
      <c r="O155" s="266"/>
      <c r="P155" s="266"/>
      <c r="Q155" s="266"/>
      <c r="R155" s="266"/>
      <c r="S155" s="266"/>
      <c r="T155" s="266"/>
      <c r="U155" s="269"/>
      <c r="V155" s="13"/>
      <c r="W155" s="1"/>
      <c r="X155" s="1"/>
      <c r="Y155" s="1"/>
    </row>
    <row r="156" spans="1:25" ht="16.5" thickTop="1" thickBot="1" x14ac:dyDescent="0.3">
      <c r="A156" s="270"/>
      <c r="B156" s="271"/>
      <c r="C156" s="272"/>
      <c r="D156" s="271"/>
      <c r="E156" s="273"/>
      <c r="F156" s="274"/>
      <c r="G156" s="257"/>
      <c r="H156" s="20" t="s">
        <v>42</v>
      </c>
      <c r="I156" s="86"/>
      <c r="J156" s="269" t="e">
        <f>(((#REF!+#REF!+#REF!+#REF!+I156)-MIN(#REF!,#REF!,#REF!,#REF!,I156))-MAX(#REF!,#REF!,#REF!,#REF!,I156))/3-#REF!</f>
        <v>#REF!</v>
      </c>
      <c r="K156" s="277"/>
      <c r="L156" s="280"/>
      <c r="M156" s="266"/>
      <c r="N156" s="266"/>
      <c r="O156" s="267"/>
      <c r="P156" s="267"/>
      <c r="Q156" s="267"/>
      <c r="R156" s="267"/>
      <c r="S156" s="267"/>
      <c r="T156" s="267"/>
      <c r="U156" s="269"/>
      <c r="V156" s="13"/>
      <c r="W156" s="1"/>
      <c r="X156" s="1"/>
      <c r="Y156" s="1"/>
    </row>
    <row r="157" spans="1:25" ht="16.5" customHeight="1" thickTop="1" thickBot="1" x14ac:dyDescent="0.3">
      <c r="A157" s="251">
        <f>Classificação!A157</f>
        <v>0</v>
      </c>
      <c r="B157" s="252"/>
      <c r="C157" s="253">
        <f>Classificação!B157</f>
        <v>0</v>
      </c>
      <c r="D157" s="252"/>
      <c r="E157" s="254">
        <f>Classificação!C157</f>
        <v>0</v>
      </c>
      <c r="F157" s="255">
        <f>Classificação!D157</f>
        <v>0</v>
      </c>
      <c r="G157" s="256" t="s">
        <v>2</v>
      </c>
      <c r="H157" s="21" t="s">
        <v>6</v>
      </c>
      <c r="I157" s="87"/>
      <c r="J157" s="248">
        <f t="shared" ref="J157" si="26">(((I157+I158+I159+I160+I161)-MIN(I157,I158,I159,I160,I161))-MAX(I157,I158,I159,I160,I161))/3</f>
        <v>0</v>
      </c>
      <c r="K157" s="259"/>
      <c r="L157" s="262"/>
      <c r="M157" s="245"/>
      <c r="N157" s="245"/>
      <c r="O157" s="245"/>
      <c r="P157" s="245"/>
      <c r="Q157" s="245"/>
      <c r="R157" s="245"/>
      <c r="S157" s="245"/>
      <c r="T157" s="245"/>
      <c r="U157" s="248">
        <f>SUM(L157:T161)</f>
        <v>0</v>
      </c>
      <c r="V157" s="13"/>
      <c r="W157" s="1"/>
      <c r="X157" s="1"/>
      <c r="Y157" s="1"/>
    </row>
    <row r="158" spans="1:25" ht="16.5" thickTop="1" thickBot="1" x14ac:dyDescent="0.3">
      <c r="A158" s="251"/>
      <c r="B158" s="252"/>
      <c r="C158" s="253"/>
      <c r="D158" s="252"/>
      <c r="E158" s="254"/>
      <c r="F158" s="255"/>
      <c r="G158" s="257"/>
      <c r="H158" s="22" t="s">
        <v>7</v>
      </c>
      <c r="I158" s="88"/>
      <c r="J158" s="249" t="e">
        <f>(((#REF!+#REF!+#REF!+#REF!+I158)-MIN(#REF!,#REF!,#REF!,#REF!,I158))-MAX(#REF!,#REF!,#REF!,#REF!,I158))/3-#REF!</f>
        <v>#REF!</v>
      </c>
      <c r="K158" s="260"/>
      <c r="L158" s="263"/>
      <c r="M158" s="246"/>
      <c r="N158" s="246"/>
      <c r="O158" s="246"/>
      <c r="P158" s="246"/>
      <c r="Q158" s="246"/>
      <c r="R158" s="246"/>
      <c r="S158" s="246"/>
      <c r="T158" s="246"/>
      <c r="U158" s="249"/>
      <c r="V158" s="13"/>
      <c r="W158" s="1"/>
      <c r="X158" s="1"/>
      <c r="Y158" s="1"/>
    </row>
    <row r="159" spans="1:25" ht="16.5" thickTop="1" thickBot="1" x14ac:dyDescent="0.3">
      <c r="A159" s="251"/>
      <c r="B159" s="252"/>
      <c r="C159" s="253"/>
      <c r="D159" s="252"/>
      <c r="E159" s="254"/>
      <c r="F159" s="255"/>
      <c r="G159" s="257"/>
      <c r="H159" s="22" t="s">
        <v>8</v>
      </c>
      <c r="I159" s="88"/>
      <c r="J159" s="249" t="e">
        <f>(((#REF!+#REF!+#REF!+#REF!+I159)-MIN(#REF!,#REF!,#REF!,#REF!,I159))-MAX(#REF!,#REF!,#REF!,#REF!,I159))/3-#REF!</f>
        <v>#REF!</v>
      </c>
      <c r="K159" s="260"/>
      <c r="L159" s="263"/>
      <c r="M159" s="246"/>
      <c r="N159" s="246"/>
      <c r="O159" s="246"/>
      <c r="P159" s="246"/>
      <c r="Q159" s="246"/>
      <c r="R159" s="246"/>
      <c r="S159" s="246"/>
      <c r="T159" s="246"/>
      <c r="U159" s="249"/>
      <c r="V159" s="13"/>
      <c r="W159" s="1"/>
      <c r="X159" s="1"/>
      <c r="Y159" s="1"/>
    </row>
    <row r="160" spans="1:25" ht="16.5" thickTop="1" thickBot="1" x14ac:dyDescent="0.3">
      <c r="A160" s="251"/>
      <c r="B160" s="252"/>
      <c r="C160" s="253"/>
      <c r="D160" s="252"/>
      <c r="E160" s="254"/>
      <c r="F160" s="255"/>
      <c r="G160" s="257"/>
      <c r="H160" s="22" t="s">
        <v>41</v>
      </c>
      <c r="I160" s="88"/>
      <c r="J160" s="249" t="e">
        <f>(((#REF!+#REF!+#REF!+#REF!+I160)-MIN(#REF!,#REF!,#REF!,#REF!,I160))-MAX(#REF!,#REF!,#REF!,#REF!,I160))/3-#REF!</f>
        <v>#REF!</v>
      </c>
      <c r="K160" s="260"/>
      <c r="L160" s="263"/>
      <c r="M160" s="246"/>
      <c r="N160" s="246"/>
      <c r="O160" s="246"/>
      <c r="P160" s="246"/>
      <c r="Q160" s="246"/>
      <c r="R160" s="246"/>
      <c r="S160" s="246"/>
      <c r="T160" s="246"/>
      <c r="U160" s="249"/>
      <c r="V160" s="13"/>
      <c r="W160" s="1"/>
      <c r="X160" s="1"/>
      <c r="Y160" s="1"/>
    </row>
    <row r="161" spans="1:25" ht="16.5" thickTop="1" thickBot="1" x14ac:dyDescent="0.3">
      <c r="A161" s="251"/>
      <c r="B161" s="252"/>
      <c r="C161" s="253"/>
      <c r="D161" s="252"/>
      <c r="E161" s="254"/>
      <c r="F161" s="255"/>
      <c r="G161" s="257"/>
      <c r="H161" s="22" t="s">
        <v>42</v>
      </c>
      <c r="I161" s="89"/>
      <c r="J161" s="249" t="e">
        <f>(((#REF!+#REF!+#REF!+#REF!+I161)-MIN(#REF!,#REF!,#REF!,#REF!,I161))-MAX(#REF!,#REF!,#REF!,#REF!,I161))/3-#REF!</f>
        <v>#REF!</v>
      </c>
      <c r="K161" s="260"/>
      <c r="L161" s="263"/>
      <c r="M161" s="246"/>
      <c r="N161" s="246"/>
      <c r="O161" s="247"/>
      <c r="P161" s="247"/>
      <c r="Q161" s="247"/>
      <c r="R161" s="246"/>
      <c r="S161" s="246"/>
      <c r="T161" s="246"/>
      <c r="U161" s="249"/>
      <c r="V161" s="13"/>
      <c r="W161" s="1"/>
      <c r="X161" s="1"/>
      <c r="Y161" s="1"/>
    </row>
    <row r="162" spans="1:25" ht="16.5" customHeight="1" thickTop="1" thickBot="1" x14ac:dyDescent="0.3">
      <c r="A162" s="270">
        <f>Classificação!A162</f>
        <v>0</v>
      </c>
      <c r="B162" s="271"/>
      <c r="C162" s="272">
        <f>Classificação!B162</f>
        <v>0</v>
      </c>
      <c r="D162" s="271"/>
      <c r="E162" s="273">
        <f>Classificação!C162</f>
        <v>0</v>
      </c>
      <c r="F162" s="274">
        <f>Classificação!D162</f>
        <v>0</v>
      </c>
      <c r="G162" s="256" t="s">
        <v>2</v>
      </c>
      <c r="H162" s="19" t="s">
        <v>6</v>
      </c>
      <c r="I162" s="84"/>
      <c r="J162" s="268">
        <f t="shared" ref="J162" si="27">(((I162+I163+I164+I165+I166)-MIN(I162,I163,I164,I165,I166))-MAX(I162,I163,I164,I165,I166))/3</f>
        <v>0</v>
      </c>
      <c r="K162" s="276"/>
      <c r="L162" s="279"/>
      <c r="M162" s="265"/>
      <c r="N162" s="265"/>
      <c r="O162" s="265"/>
      <c r="P162" s="265"/>
      <c r="Q162" s="265"/>
      <c r="R162" s="265"/>
      <c r="S162" s="265"/>
      <c r="T162" s="265"/>
      <c r="U162" s="268">
        <f>SUM(L162:T166)</f>
        <v>0</v>
      </c>
      <c r="V162" s="13"/>
      <c r="W162" s="1"/>
      <c r="X162" s="1"/>
      <c r="Y162" s="1"/>
    </row>
    <row r="163" spans="1:25" ht="16.5" thickTop="1" thickBot="1" x14ac:dyDescent="0.3">
      <c r="A163" s="270"/>
      <c r="B163" s="271"/>
      <c r="C163" s="272"/>
      <c r="D163" s="271"/>
      <c r="E163" s="273"/>
      <c r="F163" s="274"/>
      <c r="G163" s="257"/>
      <c r="H163" s="20" t="s">
        <v>7</v>
      </c>
      <c r="I163" s="85"/>
      <c r="J163" s="269" t="e">
        <f>(((#REF!+#REF!+#REF!+#REF!+I163)-MIN(#REF!,#REF!,#REF!,#REF!,I163))-MAX(#REF!,#REF!,#REF!,#REF!,I163))/3-#REF!</f>
        <v>#REF!</v>
      </c>
      <c r="K163" s="277"/>
      <c r="L163" s="280"/>
      <c r="M163" s="266"/>
      <c r="N163" s="266"/>
      <c r="O163" s="266"/>
      <c r="P163" s="266"/>
      <c r="Q163" s="266"/>
      <c r="R163" s="266"/>
      <c r="S163" s="266"/>
      <c r="T163" s="266"/>
      <c r="U163" s="269"/>
      <c r="V163" s="13"/>
      <c r="W163" s="1"/>
      <c r="X163" s="1"/>
      <c r="Y163" s="1"/>
    </row>
    <row r="164" spans="1:25" ht="16.5" thickTop="1" thickBot="1" x14ac:dyDescent="0.3">
      <c r="A164" s="270"/>
      <c r="B164" s="271"/>
      <c r="C164" s="272"/>
      <c r="D164" s="271"/>
      <c r="E164" s="273"/>
      <c r="F164" s="274"/>
      <c r="G164" s="257"/>
      <c r="H164" s="20" t="s">
        <v>8</v>
      </c>
      <c r="I164" s="85"/>
      <c r="J164" s="269" t="e">
        <f>(((#REF!+#REF!+#REF!+#REF!+I164)-MIN(#REF!,#REF!,#REF!,#REF!,I164))-MAX(#REF!,#REF!,#REF!,#REF!,I164))/3-#REF!</f>
        <v>#REF!</v>
      </c>
      <c r="K164" s="277"/>
      <c r="L164" s="280"/>
      <c r="M164" s="266"/>
      <c r="N164" s="266"/>
      <c r="O164" s="266"/>
      <c r="P164" s="266"/>
      <c r="Q164" s="266"/>
      <c r="R164" s="266"/>
      <c r="S164" s="266"/>
      <c r="T164" s="266"/>
      <c r="U164" s="269"/>
      <c r="V164" s="13"/>
      <c r="W164" s="1"/>
      <c r="X164" s="1"/>
      <c r="Y164" s="1"/>
    </row>
    <row r="165" spans="1:25" ht="16.5" thickTop="1" thickBot="1" x14ac:dyDescent="0.3">
      <c r="A165" s="270"/>
      <c r="B165" s="271"/>
      <c r="C165" s="272"/>
      <c r="D165" s="271"/>
      <c r="E165" s="273"/>
      <c r="F165" s="274"/>
      <c r="G165" s="257"/>
      <c r="H165" s="20" t="s">
        <v>41</v>
      </c>
      <c r="I165" s="85"/>
      <c r="J165" s="269" t="e">
        <f>(((#REF!+#REF!+#REF!+#REF!+I165)-MIN(#REF!,#REF!,#REF!,#REF!,I165))-MAX(#REF!,#REF!,#REF!,#REF!,I165))/3-#REF!</f>
        <v>#REF!</v>
      </c>
      <c r="K165" s="277"/>
      <c r="L165" s="280"/>
      <c r="M165" s="266"/>
      <c r="N165" s="266"/>
      <c r="O165" s="266"/>
      <c r="P165" s="266"/>
      <c r="Q165" s="266"/>
      <c r="R165" s="266"/>
      <c r="S165" s="266"/>
      <c r="T165" s="266"/>
      <c r="U165" s="269"/>
      <c r="V165" s="13"/>
      <c r="W165" s="1"/>
      <c r="X165" s="1"/>
      <c r="Y165" s="1"/>
    </row>
    <row r="166" spans="1:25" ht="16.5" thickTop="1" thickBot="1" x14ac:dyDescent="0.3">
      <c r="A166" s="270"/>
      <c r="B166" s="271"/>
      <c r="C166" s="272"/>
      <c r="D166" s="271"/>
      <c r="E166" s="273"/>
      <c r="F166" s="274"/>
      <c r="G166" s="257"/>
      <c r="H166" s="20" t="s">
        <v>42</v>
      </c>
      <c r="I166" s="86"/>
      <c r="J166" s="269" t="e">
        <f>(((#REF!+#REF!+#REF!+#REF!+I166)-MIN(#REF!,#REF!,#REF!,#REF!,I166))-MAX(#REF!,#REF!,#REF!,#REF!,I166))/3-#REF!</f>
        <v>#REF!</v>
      </c>
      <c r="K166" s="277"/>
      <c r="L166" s="280"/>
      <c r="M166" s="266"/>
      <c r="N166" s="266"/>
      <c r="O166" s="267"/>
      <c r="P166" s="267"/>
      <c r="Q166" s="267"/>
      <c r="R166" s="267"/>
      <c r="S166" s="267"/>
      <c r="T166" s="267"/>
      <c r="U166" s="269"/>
      <c r="V166" s="13"/>
      <c r="W166" s="1"/>
      <c r="X166" s="1"/>
      <c r="Y166" s="1"/>
    </row>
    <row r="167" spans="1:25" ht="16.5" customHeight="1" thickTop="1" thickBot="1" x14ac:dyDescent="0.3">
      <c r="A167" s="251">
        <f>Classificação!A167</f>
        <v>0</v>
      </c>
      <c r="B167" s="252"/>
      <c r="C167" s="253">
        <f>Classificação!B167</f>
        <v>0</v>
      </c>
      <c r="D167" s="252"/>
      <c r="E167" s="254">
        <f>Classificação!C167</f>
        <v>0</v>
      </c>
      <c r="F167" s="255">
        <f>Classificação!D167</f>
        <v>0</v>
      </c>
      <c r="G167" s="256" t="s">
        <v>2</v>
      </c>
      <c r="H167" s="21" t="s">
        <v>6</v>
      </c>
      <c r="I167" s="87"/>
      <c r="J167" s="248">
        <f t="shared" ref="J167" si="28">(((I167+I168+I169+I170+I171)-MIN(I167,I168,I169,I170,I171))-MAX(I167,I168,I169,I170,I171))/3</f>
        <v>0</v>
      </c>
      <c r="K167" s="259"/>
      <c r="L167" s="262"/>
      <c r="M167" s="245"/>
      <c r="N167" s="245"/>
      <c r="O167" s="245"/>
      <c r="P167" s="245"/>
      <c r="Q167" s="245"/>
      <c r="R167" s="245"/>
      <c r="S167" s="245"/>
      <c r="T167" s="245"/>
      <c r="U167" s="248">
        <f>SUM(L167:T171)</f>
        <v>0</v>
      </c>
      <c r="V167" s="13"/>
      <c r="W167" s="1"/>
      <c r="X167" s="1"/>
      <c r="Y167" s="1"/>
    </row>
    <row r="168" spans="1:25" ht="16.5" thickTop="1" thickBot="1" x14ac:dyDescent="0.3">
      <c r="A168" s="251"/>
      <c r="B168" s="252"/>
      <c r="C168" s="253"/>
      <c r="D168" s="252"/>
      <c r="E168" s="254"/>
      <c r="F168" s="255"/>
      <c r="G168" s="257"/>
      <c r="H168" s="22" t="s">
        <v>7</v>
      </c>
      <c r="I168" s="88"/>
      <c r="J168" s="249" t="e">
        <f>(((#REF!+#REF!+#REF!+#REF!+I168)-MIN(#REF!,#REF!,#REF!,#REF!,I168))-MAX(#REF!,#REF!,#REF!,#REF!,I168))/3-#REF!</f>
        <v>#REF!</v>
      </c>
      <c r="K168" s="260"/>
      <c r="L168" s="263"/>
      <c r="M168" s="246"/>
      <c r="N168" s="246"/>
      <c r="O168" s="246"/>
      <c r="P168" s="246"/>
      <c r="Q168" s="246"/>
      <c r="R168" s="246"/>
      <c r="S168" s="246"/>
      <c r="T168" s="246"/>
      <c r="U168" s="249"/>
      <c r="V168" s="13"/>
      <c r="W168" s="1"/>
      <c r="X168" s="1"/>
      <c r="Y168" s="1"/>
    </row>
    <row r="169" spans="1:25" ht="16.5" thickTop="1" thickBot="1" x14ac:dyDescent="0.3">
      <c r="A169" s="251"/>
      <c r="B169" s="252"/>
      <c r="C169" s="253"/>
      <c r="D169" s="252"/>
      <c r="E169" s="254"/>
      <c r="F169" s="255"/>
      <c r="G169" s="257"/>
      <c r="H169" s="22" t="s">
        <v>8</v>
      </c>
      <c r="I169" s="88"/>
      <c r="J169" s="249" t="e">
        <f>(((#REF!+#REF!+#REF!+#REF!+I169)-MIN(#REF!,#REF!,#REF!,#REF!,I169))-MAX(#REF!,#REF!,#REF!,#REF!,I169))/3-#REF!</f>
        <v>#REF!</v>
      </c>
      <c r="K169" s="260"/>
      <c r="L169" s="263"/>
      <c r="M169" s="246"/>
      <c r="N169" s="246"/>
      <c r="O169" s="246"/>
      <c r="P169" s="246"/>
      <c r="Q169" s="246"/>
      <c r="R169" s="246"/>
      <c r="S169" s="246"/>
      <c r="T169" s="246"/>
      <c r="U169" s="249"/>
      <c r="V169" s="13"/>
      <c r="W169" s="1"/>
      <c r="X169" s="1"/>
      <c r="Y169" s="1"/>
    </row>
    <row r="170" spans="1:25" ht="16.5" thickTop="1" thickBot="1" x14ac:dyDescent="0.3">
      <c r="A170" s="251"/>
      <c r="B170" s="252"/>
      <c r="C170" s="253"/>
      <c r="D170" s="252"/>
      <c r="E170" s="254"/>
      <c r="F170" s="255"/>
      <c r="G170" s="257"/>
      <c r="H170" s="22" t="s">
        <v>41</v>
      </c>
      <c r="I170" s="88"/>
      <c r="J170" s="249" t="e">
        <f>(((#REF!+#REF!+#REF!+#REF!+I170)-MIN(#REF!,#REF!,#REF!,#REF!,I170))-MAX(#REF!,#REF!,#REF!,#REF!,I170))/3-#REF!</f>
        <v>#REF!</v>
      </c>
      <c r="K170" s="260"/>
      <c r="L170" s="263"/>
      <c r="M170" s="246"/>
      <c r="N170" s="246"/>
      <c r="O170" s="246"/>
      <c r="P170" s="246"/>
      <c r="Q170" s="246"/>
      <c r="R170" s="246"/>
      <c r="S170" s="246"/>
      <c r="T170" s="246"/>
      <c r="U170" s="249"/>
      <c r="V170" s="13"/>
      <c r="W170" s="1"/>
      <c r="X170" s="1"/>
      <c r="Y170" s="1"/>
    </row>
    <row r="171" spans="1:25" ht="16.5" thickTop="1" thickBot="1" x14ac:dyDescent="0.3">
      <c r="A171" s="251"/>
      <c r="B171" s="252"/>
      <c r="C171" s="253"/>
      <c r="D171" s="252"/>
      <c r="E171" s="254"/>
      <c r="F171" s="255"/>
      <c r="G171" s="257"/>
      <c r="H171" s="22" t="s">
        <v>42</v>
      </c>
      <c r="I171" s="89"/>
      <c r="J171" s="249" t="e">
        <f>(((#REF!+#REF!+#REF!+#REF!+I171)-MIN(#REF!,#REF!,#REF!,#REF!,I171))-MAX(#REF!,#REF!,#REF!,#REF!,I171))/3-#REF!</f>
        <v>#REF!</v>
      </c>
      <c r="K171" s="260"/>
      <c r="L171" s="263"/>
      <c r="M171" s="246"/>
      <c r="N171" s="246"/>
      <c r="O171" s="247"/>
      <c r="P171" s="247"/>
      <c r="Q171" s="247"/>
      <c r="R171" s="246"/>
      <c r="S171" s="246"/>
      <c r="T171" s="246"/>
      <c r="U171" s="249"/>
      <c r="V171" s="13"/>
      <c r="W171" s="1"/>
      <c r="X171" s="1"/>
      <c r="Y171" s="1"/>
    </row>
    <row r="172" spans="1:25" ht="16.5" customHeight="1" thickTop="1" thickBot="1" x14ac:dyDescent="0.3">
      <c r="A172" s="270">
        <f>Classificação!A172</f>
        <v>0</v>
      </c>
      <c r="B172" s="271"/>
      <c r="C172" s="272">
        <f>Classificação!B172</f>
        <v>0</v>
      </c>
      <c r="D172" s="271"/>
      <c r="E172" s="273">
        <f>Classificação!C172</f>
        <v>0</v>
      </c>
      <c r="F172" s="274">
        <f>Classificação!D172</f>
        <v>0</v>
      </c>
      <c r="G172" s="256" t="s">
        <v>2</v>
      </c>
      <c r="H172" s="19" t="s">
        <v>6</v>
      </c>
      <c r="I172" s="84"/>
      <c r="J172" s="268">
        <f t="shared" ref="J172" si="29">(((I172+I173+I174+I175+I176)-MIN(I172,I173,I174,I175,I176))-MAX(I172,I173,I174,I175,I176))/3</f>
        <v>0</v>
      </c>
      <c r="K172" s="276"/>
      <c r="L172" s="279"/>
      <c r="M172" s="265"/>
      <c r="N172" s="265"/>
      <c r="O172" s="265"/>
      <c r="P172" s="265"/>
      <c r="Q172" s="265"/>
      <c r="R172" s="265"/>
      <c r="S172" s="265"/>
      <c r="T172" s="265"/>
      <c r="U172" s="268">
        <f>SUM(L172:T176)</f>
        <v>0</v>
      </c>
      <c r="V172" s="13"/>
      <c r="W172" s="1"/>
      <c r="X172" s="1"/>
      <c r="Y172" s="1"/>
    </row>
    <row r="173" spans="1:25" ht="16.5" thickTop="1" thickBot="1" x14ac:dyDescent="0.3">
      <c r="A173" s="270"/>
      <c r="B173" s="271"/>
      <c r="C173" s="272"/>
      <c r="D173" s="271"/>
      <c r="E173" s="273"/>
      <c r="F173" s="274"/>
      <c r="G173" s="257"/>
      <c r="H173" s="20" t="s">
        <v>7</v>
      </c>
      <c r="I173" s="85"/>
      <c r="J173" s="269" t="e">
        <f>(((#REF!+#REF!+#REF!+#REF!+I173)-MIN(#REF!,#REF!,#REF!,#REF!,I173))-MAX(#REF!,#REF!,#REF!,#REF!,I173))/3-#REF!</f>
        <v>#REF!</v>
      </c>
      <c r="K173" s="277"/>
      <c r="L173" s="280"/>
      <c r="M173" s="266"/>
      <c r="N173" s="266"/>
      <c r="O173" s="266"/>
      <c r="P173" s="266"/>
      <c r="Q173" s="266"/>
      <c r="R173" s="266"/>
      <c r="S173" s="266"/>
      <c r="T173" s="266"/>
      <c r="U173" s="269"/>
      <c r="V173" s="13"/>
      <c r="W173" s="1"/>
      <c r="X173" s="1"/>
      <c r="Y173" s="1"/>
    </row>
    <row r="174" spans="1:25" ht="16.5" thickTop="1" thickBot="1" x14ac:dyDescent="0.3">
      <c r="A174" s="270"/>
      <c r="B174" s="271"/>
      <c r="C174" s="272"/>
      <c r="D174" s="271"/>
      <c r="E174" s="273"/>
      <c r="F174" s="274"/>
      <c r="G174" s="257"/>
      <c r="H174" s="20" t="s">
        <v>8</v>
      </c>
      <c r="I174" s="85"/>
      <c r="J174" s="269" t="e">
        <f>(((#REF!+#REF!+#REF!+#REF!+I174)-MIN(#REF!,#REF!,#REF!,#REF!,I174))-MAX(#REF!,#REF!,#REF!,#REF!,I174))/3-#REF!</f>
        <v>#REF!</v>
      </c>
      <c r="K174" s="277"/>
      <c r="L174" s="280"/>
      <c r="M174" s="266"/>
      <c r="N174" s="266"/>
      <c r="O174" s="266"/>
      <c r="P174" s="266"/>
      <c r="Q174" s="266"/>
      <c r="R174" s="266"/>
      <c r="S174" s="266"/>
      <c r="T174" s="266"/>
      <c r="U174" s="269"/>
      <c r="V174" s="13"/>
      <c r="W174" s="1"/>
      <c r="X174" s="1"/>
      <c r="Y174" s="1"/>
    </row>
    <row r="175" spans="1:25" ht="16.5" thickTop="1" thickBot="1" x14ac:dyDescent="0.3">
      <c r="A175" s="270"/>
      <c r="B175" s="271"/>
      <c r="C175" s="272"/>
      <c r="D175" s="271"/>
      <c r="E175" s="273"/>
      <c r="F175" s="274"/>
      <c r="G175" s="257"/>
      <c r="H175" s="20" t="s">
        <v>41</v>
      </c>
      <c r="I175" s="85"/>
      <c r="J175" s="269" t="e">
        <f>(((#REF!+#REF!+#REF!+#REF!+I175)-MIN(#REF!,#REF!,#REF!,#REF!,I175))-MAX(#REF!,#REF!,#REF!,#REF!,I175))/3-#REF!</f>
        <v>#REF!</v>
      </c>
      <c r="K175" s="277"/>
      <c r="L175" s="280"/>
      <c r="M175" s="266"/>
      <c r="N175" s="266"/>
      <c r="O175" s="266"/>
      <c r="P175" s="266"/>
      <c r="Q175" s="266"/>
      <c r="R175" s="266"/>
      <c r="S175" s="266"/>
      <c r="T175" s="266"/>
      <c r="U175" s="269"/>
      <c r="V175" s="13"/>
      <c r="W175" s="1"/>
      <c r="X175" s="1"/>
      <c r="Y175" s="1"/>
    </row>
    <row r="176" spans="1:25" ht="16.5" thickTop="1" thickBot="1" x14ac:dyDescent="0.3">
      <c r="A176" s="270"/>
      <c r="B176" s="271"/>
      <c r="C176" s="272"/>
      <c r="D176" s="271"/>
      <c r="E176" s="273"/>
      <c r="F176" s="274"/>
      <c r="G176" s="257"/>
      <c r="H176" s="20" t="s">
        <v>42</v>
      </c>
      <c r="I176" s="86"/>
      <c r="J176" s="269" t="e">
        <f>(((#REF!+#REF!+#REF!+#REF!+I176)-MIN(#REF!,#REF!,#REF!,#REF!,I176))-MAX(#REF!,#REF!,#REF!,#REF!,I176))/3-#REF!</f>
        <v>#REF!</v>
      </c>
      <c r="K176" s="277"/>
      <c r="L176" s="280"/>
      <c r="M176" s="266"/>
      <c r="N176" s="266"/>
      <c r="O176" s="267"/>
      <c r="P176" s="267"/>
      <c r="Q176" s="267"/>
      <c r="R176" s="267"/>
      <c r="S176" s="267"/>
      <c r="T176" s="267"/>
      <c r="U176" s="269"/>
      <c r="V176" s="13"/>
      <c r="W176" s="1"/>
      <c r="X176" s="1"/>
      <c r="Y176" s="1"/>
    </row>
    <row r="177" spans="1:25" ht="16.5" customHeight="1" thickTop="1" thickBot="1" x14ac:dyDescent="0.3">
      <c r="A177" s="251">
        <f>Classificação!A177</f>
        <v>0</v>
      </c>
      <c r="B177" s="252"/>
      <c r="C177" s="253">
        <f>Classificação!B177</f>
        <v>0</v>
      </c>
      <c r="D177" s="252"/>
      <c r="E177" s="254">
        <f>Classificação!C177</f>
        <v>0</v>
      </c>
      <c r="F177" s="255">
        <f>Classificação!D177</f>
        <v>0</v>
      </c>
      <c r="G177" s="256" t="s">
        <v>2</v>
      </c>
      <c r="H177" s="21" t="s">
        <v>6</v>
      </c>
      <c r="I177" s="87"/>
      <c r="J177" s="248">
        <f t="shared" ref="J177" si="30">(((I177+I178+I179+I180+I181)-MIN(I177,I178,I179,I180,I181))-MAX(I177,I178,I179,I180,I181))/3</f>
        <v>0</v>
      </c>
      <c r="K177" s="259"/>
      <c r="L177" s="262"/>
      <c r="M177" s="245"/>
      <c r="N177" s="245"/>
      <c r="O177" s="245"/>
      <c r="P177" s="245"/>
      <c r="Q177" s="245"/>
      <c r="R177" s="245"/>
      <c r="S177" s="245"/>
      <c r="T177" s="245"/>
      <c r="U177" s="248">
        <f>SUM(L177:T181)</f>
        <v>0</v>
      </c>
      <c r="V177" s="13"/>
      <c r="W177" s="1"/>
      <c r="X177" s="1"/>
      <c r="Y177" s="1"/>
    </row>
    <row r="178" spans="1:25" ht="16.5" thickTop="1" thickBot="1" x14ac:dyDescent="0.3">
      <c r="A178" s="251"/>
      <c r="B178" s="252"/>
      <c r="C178" s="253"/>
      <c r="D178" s="252"/>
      <c r="E178" s="254"/>
      <c r="F178" s="255"/>
      <c r="G178" s="257"/>
      <c r="H178" s="22" t="s">
        <v>7</v>
      </c>
      <c r="I178" s="88"/>
      <c r="J178" s="249" t="e">
        <f>(((#REF!+#REF!+#REF!+#REF!+I178)-MIN(#REF!,#REF!,#REF!,#REF!,I178))-MAX(#REF!,#REF!,#REF!,#REF!,I178))/3-#REF!</f>
        <v>#REF!</v>
      </c>
      <c r="K178" s="260"/>
      <c r="L178" s="263"/>
      <c r="M178" s="246"/>
      <c r="N178" s="246"/>
      <c r="O178" s="246"/>
      <c r="P178" s="246"/>
      <c r="Q178" s="246"/>
      <c r="R178" s="246"/>
      <c r="S178" s="246"/>
      <c r="T178" s="246"/>
      <c r="U178" s="249"/>
      <c r="V178" s="13"/>
      <c r="W178" s="1"/>
      <c r="X178" s="1"/>
      <c r="Y178" s="1"/>
    </row>
    <row r="179" spans="1:25" ht="16.5" thickTop="1" thickBot="1" x14ac:dyDescent="0.3">
      <c r="A179" s="251"/>
      <c r="B179" s="252"/>
      <c r="C179" s="253"/>
      <c r="D179" s="252"/>
      <c r="E179" s="254"/>
      <c r="F179" s="255"/>
      <c r="G179" s="257"/>
      <c r="H179" s="22" t="s">
        <v>8</v>
      </c>
      <c r="I179" s="88"/>
      <c r="J179" s="249" t="e">
        <f>(((#REF!+#REF!+#REF!+#REF!+I179)-MIN(#REF!,#REF!,#REF!,#REF!,I179))-MAX(#REF!,#REF!,#REF!,#REF!,I179))/3-#REF!</f>
        <v>#REF!</v>
      </c>
      <c r="K179" s="260"/>
      <c r="L179" s="263"/>
      <c r="M179" s="246"/>
      <c r="N179" s="246"/>
      <c r="O179" s="246"/>
      <c r="P179" s="246"/>
      <c r="Q179" s="246"/>
      <c r="R179" s="246"/>
      <c r="S179" s="246"/>
      <c r="T179" s="246"/>
      <c r="U179" s="249"/>
      <c r="V179" s="13"/>
      <c r="W179" s="1"/>
      <c r="X179" s="1"/>
      <c r="Y179" s="1"/>
    </row>
    <row r="180" spans="1:25" ht="16.5" thickTop="1" thickBot="1" x14ac:dyDescent="0.3">
      <c r="A180" s="251"/>
      <c r="B180" s="252"/>
      <c r="C180" s="253"/>
      <c r="D180" s="252"/>
      <c r="E180" s="254"/>
      <c r="F180" s="255"/>
      <c r="G180" s="257"/>
      <c r="H180" s="22" t="s">
        <v>41</v>
      </c>
      <c r="I180" s="88"/>
      <c r="J180" s="249" t="e">
        <f>(((#REF!+#REF!+#REF!+#REF!+I180)-MIN(#REF!,#REF!,#REF!,#REF!,I180))-MAX(#REF!,#REF!,#REF!,#REF!,I180))/3-#REF!</f>
        <v>#REF!</v>
      </c>
      <c r="K180" s="260"/>
      <c r="L180" s="263"/>
      <c r="M180" s="246"/>
      <c r="N180" s="246"/>
      <c r="O180" s="246"/>
      <c r="P180" s="246"/>
      <c r="Q180" s="246"/>
      <c r="R180" s="246"/>
      <c r="S180" s="246"/>
      <c r="T180" s="246"/>
      <c r="U180" s="249"/>
      <c r="V180" s="13"/>
      <c r="W180" s="1"/>
      <c r="X180" s="1"/>
      <c r="Y180" s="1"/>
    </row>
    <row r="181" spans="1:25" ht="16.5" thickTop="1" thickBot="1" x14ac:dyDescent="0.3">
      <c r="A181" s="251"/>
      <c r="B181" s="252"/>
      <c r="C181" s="253"/>
      <c r="D181" s="252"/>
      <c r="E181" s="254"/>
      <c r="F181" s="255"/>
      <c r="G181" s="257"/>
      <c r="H181" s="22" t="s">
        <v>42</v>
      </c>
      <c r="I181" s="89"/>
      <c r="J181" s="249" t="e">
        <f>(((#REF!+#REF!+#REF!+#REF!+I181)-MIN(#REF!,#REF!,#REF!,#REF!,I181))-MAX(#REF!,#REF!,#REF!,#REF!,I181))/3-#REF!</f>
        <v>#REF!</v>
      </c>
      <c r="K181" s="260"/>
      <c r="L181" s="263"/>
      <c r="M181" s="246"/>
      <c r="N181" s="246"/>
      <c r="O181" s="247"/>
      <c r="P181" s="247"/>
      <c r="Q181" s="247"/>
      <c r="R181" s="246"/>
      <c r="S181" s="246"/>
      <c r="T181" s="246"/>
      <c r="U181" s="249"/>
      <c r="V181" s="13"/>
      <c r="W181" s="1"/>
      <c r="X181" s="1"/>
      <c r="Y181" s="1"/>
    </row>
    <row r="182" spans="1:25" ht="16.5" customHeight="1" thickTop="1" thickBot="1" x14ac:dyDescent="0.3">
      <c r="A182" s="270">
        <f>Classificação!A182</f>
        <v>0</v>
      </c>
      <c r="B182" s="271"/>
      <c r="C182" s="272">
        <f>Classificação!B182</f>
        <v>0</v>
      </c>
      <c r="D182" s="271"/>
      <c r="E182" s="273">
        <f>Classificação!C182</f>
        <v>0</v>
      </c>
      <c r="F182" s="274">
        <f>Classificação!D182</f>
        <v>0</v>
      </c>
      <c r="G182" s="256" t="s">
        <v>2</v>
      </c>
      <c r="H182" s="19" t="s">
        <v>6</v>
      </c>
      <c r="I182" s="84"/>
      <c r="J182" s="268">
        <f t="shared" ref="J182" si="31">(((I182+I183+I184+I185+I186)-MIN(I182,I183,I184,I185,I186))-MAX(I182,I183,I184,I185,I186))/3</f>
        <v>0</v>
      </c>
      <c r="K182" s="276"/>
      <c r="L182" s="279"/>
      <c r="M182" s="265"/>
      <c r="N182" s="265"/>
      <c r="O182" s="265"/>
      <c r="P182" s="265"/>
      <c r="Q182" s="265"/>
      <c r="R182" s="265"/>
      <c r="S182" s="265"/>
      <c r="T182" s="265"/>
      <c r="U182" s="268">
        <f>SUM(L182:T186)</f>
        <v>0</v>
      </c>
      <c r="V182" s="13"/>
      <c r="W182" s="1"/>
      <c r="X182" s="1"/>
      <c r="Y182" s="1"/>
    </row>
    <row r="183" spans="1:25" ht="16.5" thickTop="1" thickBot="1" x14ac:dyDescent="0.3">
      <c r="A183" s="270"/>
      <c r="B183" s="271"/>
      <c r="C183" s="272"/>
      <c r="D183" s="271"/>
      <c r="E183" s="273"/>
      <c r="F183" s="274"/>
      <c r="G183" s="257"/>
      <c r="H183" s="20" t="s">
        <v>7</v>
      </c>
      <c r="I183" s="85"/>
      <c r="J183" s="269" t="e">
        <f>(((#REF!+#REF!+#REF!+#REF!+I183)-MIN(#REF!,#REF!,#REF!,#REF!,I183))-MAX(#REF!,#REF!,#REF!,#REF!,I183))/3-#REF!</f>
        <v>#REF!</v>
      </c>
      <c r="K183" s="277"/>
      <c r="L183" s="280"/>
      <c r="M183" s="266"/>
      <c r="N183" s="266"/>
      <c r="O183" s="266"/>
      <c r="P183" s="266"/>
      <c r="Q183" s="266"/>
      <c r="R183" s="266"/>
      <c r="S183" s="266"/>
      <c r="T183" s="266"/>
      <c r="U183" s="269"/>
      <c r="V183" s="13"/>
      <c r="W183" s="1"/>
      <c r="X183" s="1"/>
      <c r="Y183" s="1"/>
    </row>
    <row r="184" spans="1:25" ht="16.5" thickTop="1" thickBot="1" x14ac:dyDescent="0.3">
      <c r="A184" s="270"/>
      <c r="B184" s="271"/>
      <c r="C184" s="272"/>
      <c r="D184" s="271"/>
      <c r="E184" s="273"/>
      <c r="F184" s="274"/>
      <c r="G184" s="257"/>
      <c r="H184" s="20" t="s">
        <v>8</v>
      </c>
      <c r="I184" s="85"/>
      <c r="J184" s="269" t="e">
        <f>(((#REF!+#REF!+#REF!+#REF!+I184)-MIN(#REF!,#REF!,#REF!,#REF!,I184))-MAX(#REF!,#REF!,#REF!,#REF!,I184))/3-#REF!</f>
        <v>#REF!</v>
      </c>
      <c r="K184" s="277"/>
      <c r="L184" s="280"/>
      <c r="M184" s="266"/>
      <c r="N184" s="266"/>
      <c r="O184" s="266"/>
      <c r="P184" s="266"/>
      <c r="Q184" s="266"/>
      <c r="R184" s="266"/>
      <c r="S184" s="266"/>
      <c r="T184" s="266"/>
      <c r="U184" s="269"/>
      <c r="V184" s="13"/>
      <c r="W184" s="1"/>
      <c r="X184" s="1"/>
      <c r="Y184" s="1"/>
    </row>
    <row r="185" spans="1:25" ht="16.5" thickTop="1" thickBot="1" x14ac:dyDescent="0.3">
      <c r="A185" s="270"/>
      <c r="B185" s="271"/>
      <c r="C185" s="272"/>
      <c r="D185" s="271"/>
      <c r="E185" s="273"/>
      <c r="F185" s="274"/>
      <c r="G185" s="257"/>
      <c r="H185" s="20" t="s">
        <v>41</v>
      </c>
      <c r="I185" s="85"/>
      <c r="J185" s="269" t="e">
        <f>(((#REF!+#REF!+#REF!+#REF!+I185)-MIN(#REF!,#REF!,#REF!,#REF!,I185))-MAX(#REF!,#REF!,#REF!,#REF!,I185))/3-#REF!</f>
        <v>#REF!</v>
      </c>
      <c r="K185" s="277"/>
      <c r="L185" s="280"/>
      <c r="M185" s="266"/>
      <c r="N185" s="266"/>
      <c r="O185" s="266"/>
      <c r="P185" s="266"/>
      <c r="Q185" s="266"/>
      <c r="R185" s="266"/>
      <c r="S185" s="266"/>
      <c r="T185" s="266"/>
      <c r="U185" s="269"/>
      <c r="V185" s="13"/>
      <c r="W185" s="1"/>
      <c r="X185" s="1"/>
      <c r="Y185" s="1"/>
    </row>
    <row r="186" spans="1:25" ht="16.5" thickTop="1" thickBot="1" x14ac:dyDescent="0.3">
      <c r="A186" s="270"/>
      <c r="B186" s="271"/>
      <c r="C186" s="272"/>
      <c r="D186" s="271"/>
      <c r="E186" s="273"/>
      <c r="F186" s="274"/>
      <c r="G186" s="258"/>
      <c r="H186" s="20" t="s">
        <v>42</v>
      </c>
      <c r="I186" s="86"/>
      <c r="J186" s="275" t="e">
        <f>(((#REF!+#REF!+#REF!+#REF!+I186)-MIN(#REF!,#REF!,#REF!,#REF!,I186))-MAX(#REF!,#REF!,#REF!,#REF!,I186))/3-#REF!</f>
        <v>#REF!</v>
      </c>
      <c r="K186" s="278"/>
      <c r="L186" s="280"/>
      <c r="M186" s="266"/>
      <c r="N186" s="266"/>
      <c r="O186" s="267"/>
      <c r="P186" s="267"/>
      <c r="Q186" s="267"/>
      <c r="R186" s="267"/>
      <c r="S186" s="267"/>
      <c r="T186" s="267"/>
      <c r="U186" s="269"/>
      <c r="V186" s="13"/>
      <c r="W186" s="1"/>
      <c r="X186" s="1"/>
      <c r="Y186" s="1"/>
    </row>
    <row r="187" spans="1:25" ht="16.5" customHeight="1" thickTop="1" thickBot="1" x14ac:dyDescent="0.3">
      <c r="A187" s="251">
        <f>Classificação!A187</f>
        <v>0</v>
      </c>
      <c r="B187" s="252"/>
      <c r="C187" s="253">
        <f>Classificação!B187</f>
        <v>0</v>
      </c>
      <c r="D187" s="252"/>
      <c r="E187" s="254">
        <f>Classificação!C187</f>
        <v>0</v>
      </c>
      <c r="F187" s="255">
        <f>Classificação!D187</f>
        <v>0</v>
      </c>
      <c r="G187" s="256" t="s">
        <v>2</v>
      </c>
      <c r="H187" s="21" t="s">
        <v>6</v>
      </c>
      <c r="I187" s="87"/>
      <c r="J187" s="248">
        <f t="shared" ref="J187" si="32">(((I187+I188+I189+I190+I191)-MIN(I187,I188,I189,I190,I191))-MAX(I187,I188,I189,I190,I191))/3</f>
        <v>0</v>
      </c>
      <c r="K187" s="259"/>
      <c r="L187" s="262"/>
      <c r="M187" s="245"/>
      <c r="N187" s="245"/>
      <c r="O187" s="245"/>
      <c r="P187" s="245"/>
      <c r="Q187" s="245"/>
      <c r="R187" s="245"/>
      <c r="S187" s="245"/>
      <c r="T187" s="245"/>
      <c r="U187" s="248">
        <f>SUM(L187:T191)</f>
        <v>0</v>
      </c>
      <c r="V187" s="13"/>
      <c r="W187" s="1"/>
      <c r="X187" s="1"/>
      <c r="Y187" s="1"/>
    </row>
    <row r="188" spans="1:25" ht="16.5" thickTop="1" thickBot="1" x14ac:dyDescent="0.3">
      <c r="A188" s="251"/>
      <c r="B188" s="252"/>
      <c r="C188" s="253"/>
      <c r="D188" s="252"/>
      <c r="E188" s="254"/>
      <c r="F188" s="255"/>
      <c r="G188" s="257"/>
      <c r="H188" s="22" t="s">
        <v>7</v>
      </c>
      <c r="I188" s="88"/>
      <c r="J188" s="249" t="e">
        <f>(((#REF!+#REF!+#REF!+#REF!+I188)-MIN(#REF!,#REF!,#REF!,#REF!,I188))-MAX(#REF!,#REF!,#REF!,#REF!,I188))/3-#REF!</f>
        <v>#REF!</v>
      </c>
      <c r="K188" s="260"/>
      <c r="L188" s="263"/>
      <c r="M188" s="246"/>
      <c r="N188" s="246"/>
      <c r="O188" s="246"/>
      <c r="P188" s="246"/>
      <c r="Q188" s="246"/>
      <c r="R188" s="246"/>
      <c r="S188" s="246"/>
      <c r="T188" s="246"/>
      <c r="U188" s="249"/>
      <c r="V188" s="13"/>
      <c r="W188" s="1"/>
      <c r="X188" s="1"/>
      <c r="Y188" s="1"/>
    </row>
    <row r="189" spans="1:25" ht="16.5" thickTop="1" thickBot="1" x14ac:dyDescent="0.3">
      <c r="A189" s="251"/>
      <c r="B189" s="252"/>
      <c r="C189" s="253"/>
      <c r="D189" s="252"/>
      <c r="E189" s="254"/>
      <c r="F189" s="255"/>
      <c r="G189" s="257"/>
      <c r="H189" s="22" t="s">
        <v>8</v>
      </c>
      <c r="I189" s="88"/>
      <c r="J189" s="249" t="e">
        <f>(((#REF!+#REF!+#REF!+#REF!+I189)-MIN(#REF!,#REF!,#REF!,#REF!,I189))-MAX(#REF!,#REF!,#REF!,#REF!,I189))/3-#REF!</f>
        <v>#REF!</v>
      </c>
      <c r="K189" s="260"/>
      <c r="L189" s="263"/>
      <c r="M189" s="246"/>
      <c r="N189" s="246"/>
      <c r="O189" s="246"/>
      <c r="P189" s="246"/>
      <c r="Q189" s="246"/>
      <c r="R189" s="246"/>
      <c r="S189" s="246"/>
      <c r="T189" s="246"/>
      <c r="U189" s="249"/>
      <c r="V189" s="13"/>
      <c r="W189" s="1"/>
      <c r="X189" s="1"/>
      <c r="Y189" s="1"/>
    </row>
    <row r="190" spans="1:25" ht="16.5" thickTop="1" thickBot="1" x14ac:dyDescent="0.3">
      <c r="A190" s="251"/>
      <c r="B190" s="252"/>
      <c r="C190" s="253"/>
      <c r="D190" s="252"/>
      <c r="E190" s="254"/>
      <c r="F190" s="255"/>
      <c r="G190" s="257"/>
      <c r="H190" s="22" t="s">
        <v>41</v>
      </c>
      <c r="I190" s="88"/>
      <c r="J190" s="249" t="e">
        <f>(((#REF!+#REF!+#REF!+#REF!+I190)-MIN(#REF!,#REF!,#REF!,#REF!,I190))-MAX(#REF!,#REF!,#REF!,#REF!,I190))/3-#REF!</f>
        <v>#REF!</v>
      </c>
      <c r="K190" s="260"/>
      <c r="L190" s="263"/>
      <c r="M190" s="246"/>
      <c r="N190" s="246"/>
      <c r="O190" s="246"/>
      <c r="P190" s="246"/>
      <c r="Q190" s="246"/>
      <c r="R190" s="246"/>
      <c r="S190" s="246"/>
      <c r="T190" s="246"/>
      <c r="U190" s="249"/>
      <c r="V190" s="13"/>
      <c r="W190" s="1"/>
      <c r="X190" s="1"/>
      <c r="Y190" s="1"/>
    </row>
    <row r="191" spans="1:25" ht="16.5" thickTop="1" thickBot="1" x14ac:dyDescent="0.3">
      <c r="A191" s="251"/>
      <c r="B191" s="252"/>
      <c r="C191" s="253"/>
      <c r="D191" s="252"/>
      <c r="E191" s="254"/>
      <c r="F191" s="255"/>
      <c r="G191" s="257"/>
      <c r="H191" s="22" t="s">
        <v>42</v>
      </c>
      <c r="I191" s="89"/>
      <c r="J191" s="249" t="e">
        <f>(((#REF!+#REF!+#REF!+#REF!+I191)-MIN(#REF!,#REF!,#REF!,#REF!,I191))-MAX(#REF!,#REF!,#REF!,#REF!,I191))/3-#REF!</f>
        <v>#REF!</v>
      </c>
      <c r="K191" s="260"/>
      <c r="L191" s="263"/>
      <c r="M191" s="246"/>
      <c r="N191" s="246"/>
      <c r="O191" s="247"/>
      <c r="P191" s="247"/>
      <c r="Q191" s="247"/>
      <c r="R191" s="246"/>
      <c r="S191" s="246"/>
      <c r="T191" s="246"/>
      <c r="U191" s="249"/>
      <c r="V191" s="13"/>
      <c r="W191" s="1"/>
      <c r="X191" s="1"/>
      <c r="Y191" s="1"/>
    </row>
    <row r="192" spans="1:25" ht="16.5" customHeight="1" thickTop="1" thickBot="1" x14ac:dyDescent="0.3">
      <c r="A192" s="270">
        <f>Classificação!A192</f>
        <v>0</v>
      </c>
      <c r="B192" s="271"/>
      <c r="C192" s="272">
        <f>Classificação!B192</f>
        <v>0</v>
      </c>
      <c r="D192" s="271"/>
      <c r="E192" s="273">
        <f>Classificação!C192</f>
        <v>0</v>
      </c>
      <c r="F192" s="274">
        <f>Classificação!D192</f>
        <v>0</v>
      </c>
      <c r="G192" s="256" t="s">
        <v>2</v>
      </c>
      <c r="H192" s="19" t="s">
        <v>6</v>
      </c>
      <c r="I192" s="84"/>
      <c r="J192" s="268">
        <f>(((I192+I193+I194+I195+I196)-MIN(I192,I193,I194,I195,I196))-MAX(I192,I193,I194,I195,I196))/3</f>
        <v>0</v>
      </c>
      <c r="K192" s="276"/>
      <c r="L192" s="279"/>
      <c r="M192" s="265"/>
      <c r="N192" s="265"/>
      <c r="O192" s="265"/>
      <c r="P192" s="265"/>
      <c r="Q192" s="265"/>
      <c r="R192" s="265"/>
      <c r="S192" s="265"/>
      <c r="T192" s="265"/>
      <c r="U192" s="268">
        <f>SUM(L192:T196)</f>
        <v>0</v>
      </c>
      <c r="V192" s="13"/>
      <c r="W192" s="1"/>
      <c r="X192" s="1"/>
      <c r="Y192" s="1"/>
    </row>
    <row r="193" spans="1:25" ht="16.5" thickTop="1" thickBot="1" x14ac:dyDescent="0.3">
      <c r="A193" s="270"/>
      <c r="B193" s="271"/>
      <c r="C193" s="272"/>
      <c r="D193" s="271"/>
      <c r="E193" s="273"/>
      <c r="F193" s="274"/>
      <c r="G193" s="257"/>
      <c r="H193" s="20" t="s">
        <v>7</v>
      </c>
      <c r="I193" s="85"/>
      <c r="J193" s="269" t="e">
        <f>(((#REF!+#REF!+#REF!+#REF!+I193)-MIN(#REF!,#REF!,#REF!,#REF!,I193))-MAX(#REF!,#REF!,#REF!,#REF!,I193))/3-#REF!</f>
        <v>#REF!</v>
      </c>
      <c r="K193" s="277"/>
      <c r="L193" s="280"/>
      <c r="M193" s="266"/>
      <c r="N193" s="266"/>
      <c r="O193" s="266"/>
      <c r="P193" s="266"/>
      <c r="Q193" s="266"/>
      <c r="R193" s="266"/>
      <c r="S193" s="266"/>
      <c r="T193" s="266"/>
      <c r="U193" s="269"/>
      <c r="V193" s="13"/>
      <c r="W193" s="1"/>
      <c r="X193" s="1"/>
      <c r="Y193" s="1"/>
    </row>
    <row r="194" spans="1:25" ht="16.5" thickTop="1" thickBot="1" x14ac:dyDescent="0.3">
      <c r="A194" s="270"/>
      <c r="B194" s="271"/>
      <c r="C194" s="272"/>
      <c r="D194" s="271"/>
      <c r="E194" s="273"/>
      <c r="F194" s="274"/>
      <c r="G194" s="257"/>
      <c r="H194" s="20" t="s">
        <v>8</v>
      </c>
      <c r="I194" s="85"/>
      <c r="J194" s="269" t="e">
        <f>(((#REF!+#REF!+#REF!+#REF!+I194)-MIN(#REF!,#REF!,#REF!,#REF!,I194))-MAX(#REF!,#REF!,#REF!,#REF!,I194))/3-#REF!</f>
        <v>#REF!</v>
      </c>
      <c r="K194" s="277"/>
      <c r="L194" s="280"/>
      <c r="M194" s="266"/>
      <c r="N194" s="266"/>
      <c r="O194" s="266"/>
      <c r="P194" s="266"/>
      <c r="Q194" s="266"/>
      <c r="R194" s="266"/>
      <c r="S194" s="266"/>
      <c r="T194" s="266"/>
      <c r="U194" s="269"/>
    </row>
    <row r="195" spans="1:25" ht="16.5" thickTop="1" thickBot="1" x14ac:dyDescent="0.3">
      <c r="A195" s="270"/>
      <c r="B195" s="271"/>
      <c r="C195" s="272"/>
      <c r="D195" s="271"/>
      <c r="E195" s="273"/>
      <c r="F195" s="274"/>
      <c r="G195" s="257"/>
      <c r="H195" s="20" t="s">
        <v>41</v>
      </c>
      <c r="I195" s="85"/>
      <c r="J195" s="269" t="e">
        <f>(((#REF!+#REF!+#REF!+#REF!+I195)-MIN(#REF!,#REF!,#REF!,#REF!,I195))-MAX(#REF!,#REF!,#REF!,#REF!,I195))/3-#REF!</f>
        <v>#REF!</v>
      </c>
      <c r="K195" s="277"/>
      <c r="L195" s="280"/>
      <c r="M195" s="266"/>
      <c r="N195" s="266"/>
      <c r="O195" s="266"/>
      <c r="P195" s="266"/>
      <c r="Q195" s="266"/>
      <c r="R195" s="266"/>
      <c r="S195" s="266"/>
      <c r="T195" s="266"/>
      <c r="U195" s="269"/>
    </row>
    <row r="196" spans="1:25" ht="16.5" thickTop="1" thickBot="1" x14ac:dyDescent="0.3">
      <c r="A196" s="270"/>
      <c r="B196" s="271"/>
      <c r="C196" s="272"/>
      <c r="D196" s="271"/>
      <c r="E196" s="273"/>
      <c r="F196" s="274"/>
      <c r="G196" s="257"/>
      <c r="H196" s="20" t="s">
        <v>42</v>
      </c>
      <c r="I196" s="86"/>
      <c r="J196" s="269" t="e">
        <f>(((#REF!+#REF!+#REF!+#REF!+I196)-MIN(#REF!,#REF!,#REF!,#REF!,I196))-MAX(#REF!,#REF!,#REF!,#REF!,I196))/3-#REF!</f>
        <v>#REF!</v>
      </c>
      <c r="K196" s="277"/>
      <c r="L196" s="280"/>
      <c r="M196" s="266"/>
      <c r="N196" s="266"/>
      <c r="O196" s="267"/>
      <c r="P196" s="267"/>
      <c r="Q196" s="267"/>
      <c r="R196" s="267"/>
      <c r="S196" s="267"/>
      <c r="T196" s="267"/>
      <c r="U196" s="269"/>
    </row>
    <row r="197" spans="1:25" ht="16.5" customHeight="1" thickTop="1" thickBot="1" x14ac:dyDescent="0.3">
      <c r="A197" s="251">
        <f>Classificação!A197</f>
        <v>0</v>
      </c>
      <c r="B197" s="252"/>
      <c r="C197" s="253">
        <f>Classificação!B197</f>
        <v>0</v>
      </c>
      <c r="D197" s="252"/>
      <c r="E197" s="254">
        <f>Classificação!C197</f>
        <v>0</v>
      </c>
      <c r="F197" s="255">
        <f>Classificação!D197</f>
        <v>0</v>
      </c>
      <c r="G197" s="256" t="s">
        <v>2</v>
      </c>
      <c r="H197" s="21" t="s">
        <v>6</v>
      </c>
      <c r="I197" s="87"/>
      <c r="J197" s="248">
        <f t="shared" ref="J197" si="33">(((I197+I198+I199+I200+I201)-MIN(I197,I198,I199,I200,I201))-MAX(I197,I198,I199,I200,I201))/3</f>
        <v>0</v>
      </c>
      <c r="K197" s="259"/>
      <c r="L197" s="262"/>
      <c r="M197" s="245"/>
      <c r="N197" s="245"/>
      <c r="O197" s="245"/>
      <c r="P197" s="245"/>
      <c r="Q197" s="245"/>
      <c r="R197" s="245"/>
      <c r="S197" s="245"/>
      <c r="T197" s="245"/>
      <c r="U197" s="248">
        <f>SUM(L197:T201)</f>
        <v>0</v>
      </c>
    </row>
    <row r="198" spans="1:25" ht="16.5" thickTop="1" thickBot="1" x14ac:dyDescent="0.3">
      <c r="A198" s="251"/>
      <c r="B198" s="252"/>
      <c r="C198" s="253"/>
      <c r="D198" s="252"/>
      <c r="E198" s="254"/>
      <c r="F198" s="255"/>
      <c r="G198" s="257"/>
      <c r="H198" s="22" t="s">
        <v>7</v>
      </c>
      <c r="I198" s="88"/>
      <c r="J198" s="249" t="e">
        <f>(((#REF!+#REF!+#REF!+#REF!+I198)-MIN(#REF!,#REF!,#REF!,#REF!,I198))-MAX(#REF!,#REF!,#REF!,#REF!,I198))/3-#REF!</f>
        <v>#REF!</v>
      </c>
      <c r="K198" s="260"/>
      <c r="L198" s="263"/>
      <c r="M198" s="246"/>
      <c r="N198" s="246"/>
      <c r="O198" s="246"/>
      <c r="P198" s="246"/>
      <c r="Q198" s="246"/>
      <c r="R198" s="246"/>
      <c r="S198" s="246"/>
      <c r="T198" s="246"/>
      <c r="U198" s="249"/>
    </row>
    <row r="199" spans="1:25" ht="16.5" thickTop="1" thickBot="1" x14ac:dyDescent="0.3">
      <c r="A199" s="251"/>
      <c r="B199" s="252"/>
      <c r="C199" s="253"/>
      <c r="D199" s="252"/>
      <c r="E199" s="254"/>
      <c r="F199" s="255"/>
      <c r="G199" s="257"/>
      <c r="H199" s="22" t="s">
        <v>8</v>
      </c>
      <c r="I199" s="88"/>
      <c r="J199" s="249" t="e">
        <f>(((#REF!+#REF!+#REF!+#REF!+I199)-MIN(#REF!,#REF!,#REF!,#REF!,I199))-MAX(#REF!,#REF!,#REF!,#REF!,I199))/3-#REF!</f>
        <v>#REF!</v>
      </c>
      <c r="K199" s="260"/>
      <c r="L199" s="263"/>
      <c r="M199" s="246"/>
      <c r="N199" s="246"/>
      <c r="O199" s="246"/>
      <c r="P199" s="246"/>
      <c r="Q199" s="246"/>
      <c r="R199" s="246"/>
      <c r="S199" s="246"/>
      <c r="T199" s="246"/>
      <c r="U199" s="249"/>
    </row>
    <row r="200" spans="1:25" ht="16.5" thickTop="1" thickBot="1" x14ac:dyDescent="0.3">
      <c r="A200" s="251"/>
      <c r="B200" s="252"/>
      <c r="C200" s="253"/>
      <c r="D200" s="252"/>
      <c r="E200" s="254"/>
      <c r="F200" s="255"/>
      <c r="G200" s="257"/>
      <c r="H200" s="22" t="s">
        <v>41</v>
      </c>
      <c r="I200" s="88"/>
      <c r="J200" s="249" t="e">
        <f>(((#REF!+#REF!+#REF!+#REF!+I200)-MIN(#REF!,#REF!,#REF!,#REF!,I200))-MAX(#REF!,#REF!,#REF!,#REF!,I200))/3-#REF!</f>
        <v>#REF!</v>
      </c>
      <c r="K200" s="260"/>
      <c r="L200" s="263"/>
      <c r="M200" s="246"/>
      <c r="N200" s="246"/>
      <c r="O200" s="246"/>
      <c r="P200" s="246"/>
      <c r="Q200" s="246"/>
      <c r="R200" s="246"/>
      <c r="S200" s="246"/>
      <c r="T200" s="246"/>
      <c r="U200" s="249"/>
    </row>
    <row r="201" spans="1:25" ht="16.5" thickTop="1" thickBot="1" x14ac:dyDescent="0.3">
      <c r="A201" s="251"/>
      <c r="B201" s="252"/>
      <c r="C201" s="253"/>
      <c r="D201" s="252"/>
      <c r="E201" s="254"/>
      <c r="F201" s="255"/>
      <c r="G201" s="257"/>
      <c r="H201" s="22" t="s">
        <v>42</v>
      </c>
      <c r="I201" s="89"/>
      <c r="J201" s="249" t="e">
        <f>(((#REF!+#REF!+#REF!+#REF!+I201)-MIN(#REF!,#REF!,#REF!,#REF!,I201))-MAX(#REF!,#REF!,#REF!,#REF!,I201))/3-#REF!</f>
        <v>#REF!</v>
      </c>
      <c r="K201" s="260"/>
      <c r="L201" s="263"/>
      <c r="M201" s="246"/>
      <c r="N201" s="246"/>
      <c r="O201" s="247"/>
      <c r="P201" s="247"/>
      <c r="Q201" s="247"/>
      <c r="R201" s="246"/>
      <c r="S201" s="246"/>
      <c r="T201" s="246"/>
      <c r="U201" s="249"/>
    </row>
    <row r="202" spans="1:25" ht="16.5" customHeight="1" thickTop="1" thickBot="1" x14ac:dyDescent="0.3">
      <c r="A202" s="270">
        <f>Classificação!A202</f>
        <v>0</v>
      </c>
      <c r="B202" s="271"/>
      <c r="C202" s="272">
        <f>Classificação!B202</f>
        <v>0</v>
      </c>
      <c r="D202" s="271"/>
      <c r="E202" s="273">
        <f>Classificação!C202</f>
        <v>0</v>
      </c>
      <c r="F202" s="274">
        <f>Classificação!D202</f>
        <v>0</v>
      </c>
      <c r="G202" s="256" t="s">
        <v>2</v>
      </c>
      <c r="H202" s="19" t="s">
        <v>6</v>
      </c>
      <c r="I202" s="84"/>
      <c r="J202" s="268">
        <f t="shared" ref="J202" si="34">(((I202+I203+I204+I205+I206)-MIN(I202,I203,I204,I205,I206))-MAX(I202,I203,I204,I205,I206))/3</f>
        <v>0</v>
      </c>
      <c r="K202" s="276"/>
      <c r="L202" s="279"/>
      <c r="M202" s="265"/>
      <c r="N202" s="265"/>
      <c r="O202" s="265"/>
      <c r="P202" s="265"/>
      <c r="Q202" s="265"/>
      <c r="R202" s="265"/>
      <c r="S202" s="265"/>
      <c r="T202" s="265"/>
      <c r="U202" s="268">
        <f>SUM(L202:T206)</f>
        <v>0</v>
      </c>
    </row>
    <row r="203" spans="1:25" ht="16.5" thickTop="1" thickBot="1" x14ac:dyDescent="0.3">
      <c r="A203" s="270"/>
      <c r="B203" s="271"/>
      <c r="C203" s="272"/>
      <c r="D203" s="271"/>
      <c r="E203" s="273"/>
      <c r="F203" s="274"/>
      <c r="G203" s="257"/>
      <c r="H203" s="20" t="s">
        <v>7</v>
      </c>
      <c r="I203" s="85"/>
      <c r="J203" s="269" t="e">
        <f>(((#REF!+#REF!+#REF!+#REF!+I203)-MIN(#REF!,#REF!,#REF!,#REF!,I203))-MAX(#REF!,#REF!,#REF!,#REF!,I203))/3-#REF!</f>
        <v>#REF!</v>
      </c>
      <c r="K203" s="277"/>
      <c r="L203" s="280"/>
      <c r="M203" s="266"/>
      <c r="N203" s="266"/>
      <c r="O203" s="266"/>
      <c r="P203" s="266"/>
      <c r="Q203" s="266"/>
      <c r="R203" s="266"/>
      <c r="S203" s="266"/>
      <c r="T203" s="266"/>
      <c r="U203" s="269"/>
    </row>
    <row r="204" spans="1:25" ht="16.5" thickTop="1" thickBot="1" x14ac:dyDescent="0.3">
      <c r="A204" s="270"/>
      <c r="B204" s="271"/>
      <c r="C204" s="272"/>
      <c r="D204" s="271"/>
      <c r="E204" s="273"/>
      <c r="F204" s="274"/>
      <c r="G204" s="257"/>
      <c r="H204" s="20" t="s">
        <v>8</v>
      </c>
      <c r="I204" s="85"/>
      <c r="J204" s="269" t="e">
        <f>(((#REF!+#REF!+#REF!+#REF!+I204)-MIN(#REF!,#REF!,#REF!,#REF!,I204))-MAX(#REF!,#REF!,#REF!,#REF!,I204))/3-#REF!</f>
        <v>#REF!</v>
      </c>
      <c r="K204" s="277"/>
      <c r="L204" s="280"/>
      <c r="M204" s="266"/>
      <c r="N204" s="266"/>
      <c r="O204" s="266"/>
      <c r="P204" s="266"/>
      <c r="Q204" s="266"/>
      <c r="R204" s="266"/>
      <c r="S204" s="266"/>
      <c r="T204" s="266"/>
      <c r="U204" s="269"/>
    </row>
    <row r="205" spans="1:25" ht="16.5" thickTop="1" thickBot="1" x14ac:dyDescent="0.3">
      <c r="A205" s="270"/>
      <c r="B205" s="271"/>
      <c r="C205" s="272"/>
      <c r="D205" s="271"/>
      <c r="E205" s="273"/>
      <c r="F205" s="274"/>
      <c r="G205" s="257"/>
      <c r="H205" s="20" t="s">
        <v>41</v>
      </c>
      <c r="I205" s="85"/>
      <c r="J205" s="269" t="e">
        <f>(((#REF!+#REF!+#REF!+#REF!+I205)-MIN(#REF!,#REF!,#REF!,#REF!,I205))-MAX(#REF!,#REF!,#REF!,#REF!,I205))/3-#REF!</f>
        <v>#REF!</v>
      </c>
      <c r="K205" s="277"/>
      <c r="L205" s="280"/>
      <c r="M205" s="266"/>
      <c r="N205" s="266"/>
      <c r="O205" s="266"/>
      <c r="P205" s="266"/>
      <c r="Q205" s="266"/>
      <c r="R205" s="266"/>
      <c r="S205" s="266"/>
      <c r="T205" s="266"/>
      <c r="U205" s="269"/>
    </row>
    <row r="206" spans="1:25" ht="16.5" thickTop="1" thickBot="1" x14ac:dyDescent="0.3">
      <c r="A206" s="270"/>
      <c r="B206" s="271"/>
      <c r="C206" s="272"/>
      <c r="D206" s="271"/>
      <c r="E206" s="273"/>
      <c r="F206" s="274"/>
      <c r="G206" s="257"/>
      <c r="H206" s="20" t="s">
        <v>42</v>
      </c>
      <c r="I206" s="86"/>
      <c r="J206" s="269" t="e">
        <f>(((#REF!+#REF!+#REF!+#REF!+I206)-MIN(#REF!,#REF!,#REF!,#REF!,I206))-MAX(#REF!,#REF!,#REF!,#REF!,I206))/3-#REF!</f>
        <v>#REF!</v>
      </c>
      <c r="K206" s="277"/>
      <c r="L206" s="280"/>
      <c r="M206" s="266"/>
      <c r="N206" s="266"/>
      <c r="O206" s="267"/>
      <c r="P206" s="267"/>
      <c r="Q206" s="267"/>
      <c r="R206" s="267"/>
      <c r="S206" s="267"/>
      <c r="T206" s="267"/>
      <c r="U206" s="269"/>
    </row>
    <row r="207" spans="1:25" ht="16.5" thickTop="1" thickBot="1" x14ac:dyDescent="0.3">
      <c r="A207" s="251">
        <f>Classificação!A207</f>
        <v>0</v>
      </c>
      <c r="B207" s="252"/>
      <c r="C207" s="253">
        <f>Classificação!B207</f>
        <v>0</v>
      </c>
      <c r="D207" s="252"/>
      <c r="E207" s="254">
        <f>Classificação!C207</f>
        <v>0</v>
      </c>
      <c r="F207" s="255">
        <f>Classificação!D207</f>
        <v>0</v>
      </c>
      <c r="G207" s="256" t="s">
        <v>2</v>
      </c>
      <c r="H207" s="21" t="s">
        <v>6</v>
      </c>
      <c r="I207" s="87"/>
      <c r="J207" s="248">
        <f t="shared" ref="J207" si="35">(((I207+I208+I209+I210+I211)-MIN(I207,I208,I209,I210,I211))-MAX(I207,I208,I209,I210,I211))/3</f>
        <v>0</v>
      </c>
      <c r="K207" s="259"/>
      <c r="L207" s="262"/>
      <c r="M207" s="245"/>
      <c r="N207" s="245"/>
      <c r="O207" s="245"/>
      <c r="P207" s="245"/>
      <c r="Q207" s="245"/>
      <c r="R207" s="245"/>
      <c r="S207" s="245"/>
      <c r="T207" s="245"/>
      <c r="U207" s="248">
        <f>SUM(L207:T211)</f>
        <v>0</v>
      </c>
    </row>
    <row r="208" spans="1:25" ht="16.5" thickTop="1" thickBot="1" x14ac:dyDescent="0.3">
      <c r="A208" s="251"/>
      <c r="B208" s="252"/>
      <c r="C208" s="253"/>
      <c r="D208" s="252"/>
      <c r="E208" s="254"/>
      <c r="F208" s="255"/>
      <c r="G208" s="257"/>
      <c r="H208" s="22" t="s">
        <v>7</v>
      </c>
      <c r="I208" s="88"/>
      <c r="J208" s="249" t="e">
        <f>(((#REF!+#REF!+#REF!+#REF!+I208)-MIN(#REF!,#REF!,#REF!,#REF!,I208))-MAX(#REF!,#REF!,#REF!,#REF!,I208))/3-#REF!</f>
        <v>#REF!</v>
      </c>
      <c r="K208" s="260"/>
      <c r="L208" s="263"/>
      <c r="M208" s="246"/>
      <c r="N208" s="246"/>
      <c r="O208" s="246"/>
      <c r="P208" s="246"/>
      <c r="Q208" s="246"/>
      <c r="R208" s="246"/>
      <c r="S208" s="246"/>
      <c r="T208" s="246"/>
      <c r="U208" s="249"/>
    </row>
    <row r="209" spans="1:21" ht="16.5" thickTop="1" thickBot="1" x14ac:dyDescent="0.3">
      <c r="A209" s="251"/>
      <c r="B209" s="252"/>
      <c r="C209" s="253"/>
      <c r="D209" s="252"/>
      <c r="E209" s="254"/>
      <c r="F209" s="255"/>
      <c r="G209" s="257"/>
      <c r="H209" s="22" t="s">
        <v>8</v>
      </c>
      <c r="I209" s="88"/>
      <c r="J209" s="249" t="e">
        <f>(((#REF!+#REF!+#REF!+#REF!+I209)-MIN(#REF!,#REF!,#REF!,#REF!,I209))-MAX(#REF!,#REF!,#REF!,#REF!,I209))/3-#REF!</f>
        <v>#REF!</v>
      </c>
      <c r="K209" s="260"/>
      <c r="L209" s="263"/>
      <c r="M209" s="246"/>
      <c r="N209" s="246"/>
      <c r="O209" s="246"/>
      <c r="P209" s="246"/>
      <c r="Q209" s="246"/>
      <c r="R209" s="246"/>
      <c r="S209" s="246"/>
      <c r="T209" s="246"/>
      <c r="U209" s="249"/>
    </row>
    <row r="210" spans="1:21" ht="16.5" thickTop="1" thickBot="1" x14ac:dyDescent="0.3">
      <c r="A210" s="251"/>
      <c r="B210" s="252"/>
      <c r="C210" s="253"/>
      <c r="D210" s="252"/>
      <c r="E210" s="254"/>
      <c r="F210" s="255"/>
      <c r="G210" s="257"/>
      <c r="H210" s="22" t="s">
        <v>41</v>
      </c>
      <c r="I210" s="88"/>
      <c r="J210" s="249" t="e">
        <f>(((#REF!+#REF!+#REF!+#REF!+I210)-MIN(#REF!,#REF!,#REF!,#REF!,I210))-MAX(#REF!,#REF!,#REF!,#REF!,I210))/3-#REF!</f>
        <v>#REF!</v>
      </c>
      <c r="K210" s="260"/>
      <c r="L210" s="263"/>
      <c r="M210" s="246"/>
      <c r="N210" s="246"/>
      <c r="O210" s="246"/>
      <c r="P210" s="246"/>
      <c r="Q210" s="246"/>
      <c r="R210" s="246"/>
      <c r="S210" s="246"/>
      <c r="T210" s="246"/>
      <c r="U210" s="249"/>
    </row>
    <row r="211" spans="1:21" ht="16.5" thickTop="1" thickBot="1" x14ac:dyDescent="0.3">
      <c r="A211" s="251"/>
      <c r="B211" s="252"/>
      <c r="C211" s="253"/>
      <c r="D211" s="252"/>
      <c r="E211" s="254"/>
      <c r="F211" s="255"/>
      <c r="G211" s="257"/>
      <c r="H211" s="22" t="s">
        <v>42</v>
      </c>
      <c r="I211" s="89"/>
      <c r="J211" s="249" t="e">
        <f>(((#REF!+#REF!+#REF!+#REF!+I211)-MIN(#REF!,#REF!,#REF!,#REF!,I211))-MAX(#REF!,#REF!,#REF!,#REF!,I211))/3-#REF!</f>
        <v>#REF!</v>
      </c>
      <c r="K211" s="260"/>
      <c r="L211" s="263"/>
      <c r="M211" s="246"/>
      <c r="N211" s="246"/>
      <c r="O211" s="247"/>
      <c r="P211" s="247"/>
      <c r="Q211" s="247"/>
      <c r="R211" s="246"/>
      <c r="S211" s="246"/>
      <c r="T211" s="246"/>
      <c r="U211" s="249"/>
    </row>
    <row r="212" spans="1:21" ht="16.5" thickTop="1" thickBot="1" x14ac:dyDescent="0.3">
      <c r="A212" s="270">
        <f>Classificação!A212</f>
        <v>0</v>
      </c>
      <c r="B212" s="271"/>
      <c r="C212" s="272">
        <f>Classificação!B212</f>
        <v>0</v>
      </c>
      <c r="D212" s="271"/>
      <c r="E212" s="273">
        <f>Classificação!C212</f>
        <v>0</v>
      </c>
      <c r="F212" s="274">
        <f>Classificação!D212</f>
        <v>0</v>
      </c>
      <c r="G212" s="256" t="s">
        <v>2</v>
      </c>
      <c r="H212" s="19" t="s">
        <v>6</v>
      </c>
      <c r="I212" s="84"/>
      <c r="J212" s="268">
        <f t="shared" ref="J212" si="36">(((I212+I213+I214+I215+I216)-MIN(I212,I213,I214,I215,I216))-MAX(I212,I213,I214,I215,I216))/3</f>
        <v>0</v>
      </c>
      <c r="K212" s="276"/>
      <c r="L212" s="279"/>
      <c r="M212" s="265"/>
      <c r="N212" s="265"/>
      <c r="O212" s="265"/>
      <c r="P212" s="265"/>
      <c r="Q212" s="265"/>
      <c r="R212" s="265"/>
      <c r="S212" s="265"/>
      <c r="T212" s="265"/>
      <c r="U212" s="268">
        <f>SUM(L212:T216)</f>
        <v>0</v>
      </c>
    </row>
    <row r="213" spans="1:21" ht="16.5" thickTop="1" thickBot="1" x14ac:dyDescent="0.3">
      <c r="A213" s="270"/>
      <c r="B213" s="271"/>
      <c r="C213" s="272"/>
      <c r="D213" s="271"/>
      <c r="E213" s="273"/>
      <c r="F213" s="274"/>
      <c r="G213" s="257"/>
      <c r="H213" s="20" t="s">
        <v>7</v>
      </c>
      <c r="I213" s="85"/>
      <c r="J213" s="269" t="e">
        <f>(((#REF!+#REF!+#REF!+#REF!+I213)-MIN(#REF!,#REF!,#REF!,#REF!,I213))-MAX(#REF!,#REF!,#REF!,#REF!,I213))/3-#REF!</f>
        <v>#REF!</v>
      </c>
      <c r="K213" s="277"/>
      <c r="L213" s="280"/>
      <c r="M213" s="266"/>
      <c r="N213" s="266"/>
      <c r="O213" s="266"/>
      <c r="P213" s="266"/>
      <c r="Q213" s="266"/>
      <c r="R213" s="266"/>
      <c r="S213" s="266"/>
      <c r="T213" s="266"/>
      <c r="U213" s="269"/>
    </row>
    <row r="214" spans="1:21" ht="16.5" thickTop="1" thickBot="1" x14ac:dyDescent="0.3">
      <c r="A214" s="270"/>
      <c r="B214" s="271"/>
      <c r="C214" s="272"/>
      <c r="D214" s="271"/>
      <c r="E214" s="273"/>
      <c r="F214" s="274"/>
      <c r="G214" s="257"/>
      <c r="H214" s="20" t="s">
        <v>8</v>
      </c>
      <c r="I214" s="85"/>
      <c r="J214" s="269" t="e">
        <f>(((#REF!+#REF!+#REF!+#REF!+I214)-MIN(#REF!,#REF!,#REF!,#REF!,I214))-MAX(#REF!,#REF!,#REF!,#REF!,I214))/3-#REF!</f>
        <v>#REF!</v>
      </c>
      <c r="K214" s="277"/>
      <c r="L214" s="280"/>
      <c r="M214" s="266"/>
      <c r="N214" s="266"/>
      <c r="O214" s="266"/>
      <c r="P214" s="266"/>
      <c r="Q214" s="266"/>
      <c r="R214" s="266"/>
      <c r="S214" s="266"/>
      <c r="T214" s="266"/>
      <c r="U214" s="269"/>
    </row>
    <row r="215" spans="1:21" ht="16.5" thickTop="1" thickBot="1" x14ac:dyDescent="0.3">
      <c r="A215" s="270"/>
      <c r="B215" s="271"/>
      <c r="C215" s="272"/>
      <c r="D215" s="271"/>
      <c r="E215" s="273"/>
      <c r="F215" s="274"/>
      <c r="G215" s="257"/>
      <c r="H215" s="20" t="s">
        <v>41</v>
      </c>
      <c r="I215" s="85"/>
      <c r="J215" s="269" t="e">
        <f>(((#REF!+#REF!+#REF!+#REF!+I215)-MIN(#REF!,#REF!,#REF!,#REF!,I215))-MAX(#REF!,#REF!,#REF!,#REF!,I215))/3-#REF!</f>
        <v>#REF!</v>
      </c>
      <c r="K215" s="277"/>
      <c r="L215" s="280"/>
      <c r="M215" s="266"/>
      <c r="N215" s="266"/>
      <c r="O215" s="266"/>
      <c r="P215" s="266"/>
      <c r="Q215" s="266"/>
      <c r="R215" s="266"/>
      <c r="S215" s="266"/>
      <c r="T215" s="266"/>
      <c r="U215" s="269"/>
    </row>
    <row r="216" spans="1:21" ht="16.5" thickTop="1" thickBot="1" x14ac:dyDescent="0.3">
      <c r="A216" s="270"/>
      <c r="B216" s="271"/>
      <c r="C216" s="272"/>
      <c r="D216" s="271"/>
      <c r="E216" s="273"/>
      <c r="F216" s="274"/>
      <c r="G216" s="257"/>
      <c r="H216" s="20" t="s">
        <v>42</v>
      </c>
      <c r="I216" s="86"/>
      <c r="J216" s="269" t="e">
        <f>(((#REF!+#REF!+#REF!+#REF!+I216)-MIN(#REF!,#REF!,#REF!,#REF!,I216))-MAX(#REF!,#REF!,#REF!,#REF!,I216))/3-#REF!</f>
        <v>#REF!</v>
      </c>
      <c r="K216" s="277"/>
      <c r="L216" s="280"/>
      <c r="M216" s="266"/>
      <c r="N216" s="266"/>
      <c r="O216" s="267"/>
      <c r="P216" s="267"/>
      <c r="Q216" s="267"/>
      <c r="R216" s="267"/>
      <c r="S216" s="267"/>
      <c r="T216" s="267"/>
      <c r="U216" s="269"/>
    </row>
    <row r="217" spans="1:21" ht="16.5" thickTop="1" thickBot="1" x14ac:dyDescent="0.3">
      <c r="A217" s="251">
        <f>Classificação!A217</f>
        <v>0</v>
      </c>
      <c r="B217" s="252"/>
      <c r="C217" s="253">
        <f>Classificação!B217</f>
        <v>0</v>
      </c>
      <c r="D217" s="252"/>
      <c r="E217" s="254">
        <f>Classificação!C217</f>
        <v>0</v>
      </c>
      <c r="F217" s="255">
        <f>Classificação!D217</f>
        <v>0</v>
      </c>
      <c r="G217" s="256" t="s">
        <v>2</v>
      </c>
      <c r="H217" s="21" t="s">
        <v>6</v>
      </c>
      <c r="I217" s="87"/>
      <c r="J217" s="248">
        <f t="shared" ref="J217" si="37">(((I217+I218+I219+I220+I221)-MIN(I217,I218,I219,I220,I221))-MAX(I217,I218,I219,I220,I221))/3</f>
        <v>0</v>
      </c>
      <c r="K217" s="259"/>
      <c r="L217" s="262"/>
      <c r="M217" s="245"/>
      <c r="N217" s="245"/>
      <c r="O217" s="245"/>
      <c r="P217" s="245"/>
      <c r="Q217" s="245"/>
      <c r="R217" s="245"/>
      <c r="S217" s="245"/>
      <c r="T217" s="245"/>
      <c r="U217" s="248">
        <f>SUM(L217:T221)</f>
        <v>0</v>
      </c>
    </row>
    <row r="218" spans="1:21" ht="16.5" thickTop="1" thickBot="1" x14ac:dyDescent="0.3">
      <c r="A218" s="251"/>
      <c r="B218" s="252"/>
      <c r="C218" s="253"/>
      <c r="D218" s="252"/>
      <c r="E218" s="254"/>
      <c r="F218" s="255"/>
      <c r="G218" s="257"/>
      <c r="H218" s="22" t="s">
        <v>7</v>
      </c>
      <c r="I218" s="88"/>
      <c r="J218" s="249" t="e">
        <f>(((#REF!+#REF!+#REF!+#REF!+I218)-MIN(#REF!,#REF!,#REF!,#REF!,I218))-MAX(#REF!,#REF!,#REF!,#REF!,I218))/3-#REF!</f>
        <v>#REF!</v>
      </c>
      <c r="K218" s="260"/>
      <c r="L218" s="263"/>
      <c r="M218" s="246"/>
      <c r="N218" s="246"/>
      <c r="O218" s="246"/>
      <c r="P218" s="246"/>
      <c r="Q218" s="246"/>
      <c r="R218" s="246"/>
      <c r="S218" s="246"/>
      <c r="T218" s="246"/>
      <c r="U218" s="249"/>
    </row>
    <row r="219" spans="1:21" ht="16.5" thickTop="1" thickBot="1" x14ac:dyDescent="0.3">
      <c r="A219" s="251"/>
      <c r="B219" s="252"/>
      <c r="C219" s="253"/>
      <c r="D219" s="252"/>
      <c r="E219" s="254"/>
      <c r="F219" s="255"/>
      <c r="G219" s="257"/>
      <c r="H219" s="22" t="s">
        <v>8</v>
      </c>
      <c r="I219" s="88"/>
      <c r="J219" s="249" t="e">
        <f>(((#REF!+#REF!+#REF!+#REF!+I219)-MIN(#REF!,#REF!,#REF!,#REF!,I219))-MAX(#REF!,#REF!,#REF!,#REF!,I219))/3-#REF!</f>
        <v>#REF!</v>
      </c>
      <c r="K219" s="260"/>
      <c r="L219" s="263"/>
      <c r="M219" s="246"/>
      <c r="N219" s="246"/>
      <c r="O219" s="246"/>
      <c r="P219" s="246"/>
      <c r="Q219" s="246"/>
      <c r="R219" s="246"/>
      <c r="S219" s="246"/>
      <c r="T219" s="246"/>
      <c r="U219" s="249"/>
    </row>
    <row r="220" spans="1:21" ht="16.5" thickTop="1" thickBot="1" x14ac:dyDescent="0.3">
      <c r="A220" s="251"/>
      <c r="B220" s="252"/>
      <c r="C220" s="253"/>
      <c r="D220" s="252"/>
      <c r="E220" s="254"/>
      <c r="F220" s="255"/>
      <c r="G220" s="257"/>
      <c r="H220" s="22" t="s">
        <v>41</v>
      </c>
      <c r="I220" s="88"/>
      <c r="J220" s="249" t="e">
        <f>(((#REF!+#REF!+#REF!+#REF!+I220)-MIN(#REF!,#REF!,#REF!,#REF!,I220))-MAX(#REF!,#REF!,#REF!,#REF!,I220))/3-#REF!</f>
        <v>#REF!</v>
      </c>
      <c r="K220" s="260"/>
      <c r="L220" s="263"/>
      <c r="M220" s="246"/>
      <c r="N220" s="246"/>
      <c r="O220" s="246"/>
      <c r="P220" s="246"/>
      <c r="Q220" s="246"/>
      <c r="R220" s="246"/>
      <c r="S220" s="246"/>
      <c r="T220" s="246"/>
      <c r="U220" s="249"/>
    </row>
    <row r="221" spans="1:21" ht="16.5" thickTop="1" thickBot="1" x14ac:dyDescent="0.3">
      <c r="A221" s="251"/>
      <c r="B221" s="252"/>
      <c r="C221" s="253"/>
      <c r="D221" s="252"/>
      <c r="E221" s="254"/>
      <c r="F221" s="255"/>
      <c r="G221" s="257"/>
      <c r="H221" s="22" t="s">
        <v>42</v>
      </c>
      <c r="I221" s="89"/>
      <c r="J221" s="249" t="e">
        <f>(((#REF!+#REF!+#REF!+#REF!+I221)-MIN(#REF!,#REF!,#REF!,#REF!,I221))-MAX(#REF!,#REF!,#REF!,#REF!,I221))/3-#REF!</f>
        <v>#REF!</v>
      </c>
      <c r="K221" s="260"/>
      <c r="L221" s="263"/>
      <c r="M221" s="246"/>
      <c r="N221" s="246"/>
      <c r="O221" s="247"/>
      <c r="P221" s="247"/>
      <c r="Q221" s="247"/>
      <c r="R221" s="246"/>
      <c r="S221" s="246"/>
      <c r="T221" s="246"/>
      <c r="U221" s="249"/>
    </row>
    <row r="222" spans="1:21" ht="16.5" thickTop="1" thickBot="1" x14ac:dyDescent="0.3">
      <c r="A222" s="270">
        <f>Classificação!A222</f>
        <v>0</v>
      </c>
      <c r="B222" s="271"/>
      <c r="C222" s="272">
        <f>Classificação!B222</f>
        <v>0</v>
      </c>
      <c r="D222" s="271"/>
      <c r="E222" s="273">
        <f>Classificação!C222</f>
        <v>0</v>
      </c>
      <c r="F222" s="274">
        <f>Classificação!D222</f>
        <v>0</v>
      </c>
      <c r="G222" s="256" t="s">
        <v>2</v>
      </c>
      <c r="H222" s="19" t="s">
        <v>6</v>
      </c>
      <c r="I222" s="84"/>
      <c r="J222" s="268">
        <f t="shared" ref="J222" si="38">(((I222+I223+I224+I225+I226)-MIN(I222,I223,I224,I225,I226))-MAX(I222,I223,I224,I225,I226))/3</f>
        <v>0</v>
      </c>
      <c r="K222" s="276"/>
      <c r="L222" s="279"/>
      <c r="M222" s="265"/>
      <c r="N222" s="265"/>
      <c r="O222" s="265"/>
      <c r="P222" s="265"/>
      <c r="Q222" s="265"/>
      <c r="R222" s="265"/>
      <c r="S222" s="265"/>
      <c r="T222" s="265"/>
      <c r="U222" s="268">
        <f>SUM(L222:T226)</f>
        <v>0</v>
      </c>
    </row>
    <row r="223" spans="1:21" ht="16.5" thickTop="1" thickBot="1" x14ac:dyDescent="0.3">
      <c r="A223" s="270"/>
      <c r="B223" s="271"/>
      <c r="C223" s="272"/>
      <c r="D223" s="271"/>
      <c r="E223" s="273"/>
      <c r="F223" s="274"/>
      <c r="G223" s="257"/>
      <c r="H223" s="20" t="s">
        <v>7</v>
      </c>
      <c r="I223" s="85"/>
      <c r="J223" s="269" t="e">
        <f>(((#REF!+#REF!+#REF!+#REF!+I223)-MIN(#REF!,#REF!,#REF!,#REF!,I223))-MAX(#REF!,#REF!,#REF!,#REF!,I223))/3-#REF!</f>
        <v>#REF!</v>
      </c>
      <c r="K223" s="277"/>
      <c r="L223" s="280"/>
      <c r="M223" s="266"/>
      <c r="N223" s="266"/>
      <c r="O223" s="266"/>
      <c r="P223" s="266"/>
      <c r="Q223" s="266"/>
      <c r="R223" s="266"/>
      <c r="S223" s="266"/>
      <c r="T223" s="266"/>
      <c r="U223" s="269"/>
    </row>
    <row r="224" spans="1:21" ht="16.5" thickTop="1" thickBot="1" x14ac:dyDescent="0.3">
      <c r="A224" s="270"/>
      <c r="B224" s="271"/>
      <c r="C224" s="272"/>
      <c r="D224" s="271"/>
      <c r="E224" s="273"/>
      <c r="F224" s="274"/>
      <c r="G224" s="257"/>
      <c r="H224" s="20" t="s">
        <v>8</v>
      </c>
      <c r="I224" s="85"/>
      <c r="J224" s="269" t="e">
        <f>(((#REF!+#REF!+#REF!+#REF!+I224)-MIN(#REF!,#REF!,#REF!,#REF!,I224))-MAX(#REF!,#REF!,#REF!,#REF!,I224))/3-#REF!</f>
        <v>#REF!</v>
      </c>
      <c r="K224" s="277"/>
      <c r="L224" s="280"/>
      <c r="M224" s="266"/>
      <c r="N224" s="266"/>
      <c r="O224" s="266"/>
      <c r="P224" s="266"/>
      <c r="Q224" s="266"/>
      <c r="R224" s="266"/>
      <c r="S224" s="266"/>
      <c r="T224" s="266"/>
      <c r="U224" s="269"/>
    </row>
    <row r="225" spans="1:21" ht="16.5" thickTop="1" thickBot="1" x14ac:dyDescent="0.3">
      <c r="A225" s="270"/>
      <c r="B225" s="271"/>
      <c r="C225" s="272"/>
      <c r="D225" s="271"/>
      <c r="E225" s="273"/>
      <c r="F225" s="274"/>
      <c r="G225" s="257"/>
      <c r="H225" s="20" t="s">
        <v>41</v>
      </c>
      <c r="I225" s="85"/>
      <c r="J225" s="269" t="e">
        <f>(((#REF!+#REF!+#REF!+#REF!+I225)-MIN(#REF!,#REF!,#REF!,#REF!,I225))-MAX(#REF!,#REF!,#REF!,#REF!,I225))/3-#REF!</f>
        <v>#REF!</v>
      </c>
      <c r="K225" s="277"/>
      <c r="L225" s="280"/>
      <c r="M225" s="266"/>
      <c r="N225" s="266"/>
      <c r="O225" s="266"/>
      <c r="P225" s="266"/>
      <c r="Q225" s="266"/>
      <c r="R225" s="266"/>
      <c r="S225" s="266"/>
      <c r="T225" s="266"/>
      <c r="U225" s="269"/>
    </row>
    <row r="226" spans="1:21" ht="16.5" thickTop="1" thickBot="1" x14ac:dyDescent="0.3">
      <c r="A226" s="270"/>
      <c r="B226" s="271"/>
      <c r="C226" s="272"/>
      <c r="D226" s="271"/>
      <c r="E226" s="273"/>
      <c r="F226" s="274"/>
      <c r="G226" s="257"/>
      <c r="H226" s="20" t="s">
        <v>42</v>
      </c>
      <c r="I226" s="86"/>
      <c r="J226" s="269" t="e">
        <f>(((#REF!+#REF!+#REF!+#REF!+I226)-MIN(#REF!,#REF!,#REF!,#REF!,I226))-MAX(#REF!,#REF!,#REF!,#REF!,I226))/3-#REF!</f>
        <v>#REF!</v>
      </c>
      <c r="K226" s="277"/>
      <c r="L226" s="280"/>
      <c r="M226" s="266"/>
      <c r="N226" s="266"/>
      <c r="O226" s="267"/>
      <c r="P226" s="267"/>
      <c r="Q226" s="267"/>
      <c r="R226" s="267"/>
      <c r="S226" s="267"/>
      <c r="T226" s="267"/>
      <c r="U226" s="269"/>
    </row>
    <row r="227" spans="1:21" ht="16.5" thickTop="1" thickBot="1" x14ac:dyDescent="0.3">
      <c r="A227" s="251">
        <f>Classificação!A227</f>
        <v>0</v>
      </c>
      <c r="B227" s="252"/>
      <c r="C227" s="253">
        <f>Classificação!B227</f>
        <v>0</v>
      </c>
      <c r="D227" s="252"/>
      <c r="E227" s="254">
        <f>Classificação!C227</f>
        <v>0</v>
      </c>
      <c r="F227" s="255">
        <f>Classificação!D227</f>
        <v>0</v>
      </c>
      <c r="G227" s="256" t="s">
        <v>2</v>
      </c>
      <c r="H227" s="21" t="s">
        <v>6</v>
      </c>
      <c r="I227" s="87"/>
      <c r="J227" s="248">
        <f t="shared" ref="J227" si="39">(((I227+I228+I229+I230+I231)-MIN(I227,I228,I229,I230,I231))-MAX(I227,I228,I229,I230,I231))/3</f>
        <v>0</v>
      </c>
      <c r="K227" s="259"/>
      <c r="L227" s="262"/>
      <c r="M227" s="245"/>
      <c r="N227" s="245"/>
      <c r="O227" s="245"/>
      <c r="P227" s="245"/>
      <c r="Q227" s="245"/>
      <c r="R227" s="245"/>
      <c r="S227" s="245"/>
      <c r="T227" s="245"/>
      <c r="U227" s="248">
        <f>SUM(L227:T231)</f>
        <v>0</v>
      </c>
    </row>
    <row r="228" spans="1:21" ht="16.5" thickTop="1" thickBot="1" x14ac:dyDescent="0.3">
      <c r="A228" s="251"/>
      <c r="B228" s="252"/>
      <c r="C228" s="253"/>
      <c r="D228" s="252"/>
      <c r="E228" s="254"/>
      <c r="F228" s="255"/>
      <c r="G228" s="257"/>
      <c r="H228" s="22" t="s">
        <v>7</v>
      </c>
      <c r="I228" s="88"/>
      <c r="J228" s="249" t="e">
        <f>(((#REF!+#REF!+#REF!+#REF!+I228)-MIN(#REF!,#REF!,#REF!,#REF!,I228))-MAX(#REF!,#REF!,#REF!,#REF!,I228))/3-#REF!</f>
        <v>#REF!</v>
      </c>
      <c r="K228" s="260"/>
      <c r="L228" s="263"/>
      <c r="M228" s="246"/>
      <c r="N228" s="246"/>
      <c r="O228" s="246"/>
      <c r="P228" s="246"/>
      <c r="Q228" s="246"/>
      <c r="R228" s="246"/>
      <c r="S228" s="246"/>
      <c r="T228" s="246"/>
      <c r="U228" s="249"/>
    </row>
    <row r="229" spans="1:21" ht="16.5" thickTop="1" thickBot="1" x14ac:dyDescent="0.3">
      <c r="A229" s="251"/>
      <c r="B229" s="252"/>
      <c r="C229" s="253"/>
      <c r="D229" s="252"/>
      <c r="E229" s="254"/>
      <c r="F229" s="255"/>
      <c r="G229" s="257"/>
      <c r="H229" s="22" t="s">
        <v>8</v>
      </c>
      <c r="I229" s="88"/>
      <c r="J229" s="249" t="e">
        <f>(((#REF!+#REF!+#REF!+#REF!+I229)-MIN(#REF!,#REF!,#REF!,#REF!,I229))-MAX(#REF!,#REF!,#REF!,#REF!,I229))/3-#REF!</f>
        <v>#REF!</v>
      </c>
      <c r="K229" s="260"/>
      <c r="L229" s="263"/>
      <c r="M229" s="246"/>
      <c r="N229" s="246"/>
      <c r="O229" s="246"/>
      <c r="P229" s="246"/>
      <c r="Q229" s="246"/>
      <c r="R229" s="246"/>
      <c r="S229" s="246"/>
      <c r="T229" s="246"/>
      <c r="U229" s="249"/>
    </row>
    <row r="230" spans="1:21" ht="16.5" thickTop="1" thickBot="1" x14ac:dyDescent="0.3">
      <c r="A230" s="251"/>
      <c r="B230" s="252"/>
      <c r="C230" s="253"/>
      <c r="D230" s="252"/>
      <c r="E230" s="254"/>
      <c r="F230" s="255"/>
      <c r="G230" s="257"/>
      <c r="H230" s="22" t="s">
        <v>41</v>
      </c>
      <c r="I230" s="88"/>
      <c r="J230" s="249" t="e">
        <f>(((#REF!+#REF!+#REF!+#REF!+I230)-MIN(#REF!,#REF!,#REF!,#REF!,I230))-MAX(#REF!,#REF!,#REF!,#REF!,I230))/3-#REF!</f>
        <v>#REF!</v>
      </c>
      <c r="K230" s="260"/>
      <c r="L230" s="263"/>
      <c r="M230" s="246"/>
      <c r="N230" s="246"/>
      <c r="O230" s="246"/>
      <c r="P230" s="246"/>
      <c r="Q230" s="246"/>
      <c r="R230" s="246"/>
      <c r="S230" s="246"/>
      <c r="T230" s="246"/>
      <c r="U230" s="249"/>
    </row>
    <row r="231" spans="1:21" ht="16.5" thickTop="1" thickBot="1" x14ac:dyDescent="0.3">
      <c r="A231" s="251"/>
      <c r="B231" s="252"/>
      <c r="C231" s="253"/>
      <c r="D231" s="252"/>
      <c r="E231" s="254"/>
      <c r="F231" s="255"/>
      <c r="G231" s="257"/>
      <c r="H231" s="22" t="s">
        <v>42</v>
      </c>
      <c r="I231" s="89"/>
      <c r="J231" s="249" t="e">
        <f>(((#REF!+#REF!+#REF!+#REF!+I231)-MIN(#REF!,#REF!,#REF!,#REF!,I231))-MAX(#REF!,#REF!,#REF!,#REF!,I231))/3-#REF!</f>
        <v>#REF!</v>
      </c>
      <c r="K231" s="260"/>
      <c r="L231" s="263"/>
      <c r="M231" s="246"/>
      <c r="N231" s="246"/>
      <c r="O231" s="247"/>
      <c r="P231" s="247"/>
      <c r="Q231" s="247"/>
      <c r="R231" s="246"/>
      <c r="S231" s="246"/>
      <c r="T231" s="246"/>
      <c r="U231" s="249"/>
    </row>
    <row r="232" spans="1:21" ht="16.5" thickTop="1" thickBot="1" x14ac:dyDescent="0.3">
      <c r="A232" s="270">
        <f>Classificação!A232</f>
        <v>0</v>
      </c>
      <c r="B232" s="271"/>
      <c r="C232" s="272">
        <f>Classificação!B232</f>
        <v>0</v>
      </c>
      <c r="D232" s="271"/>
      <c r="E232" s="273">
        <f>Classificação!C232</f>
        <v>0</v>
      </c>
      <c r="F232" s="274">
        <f>Classificação!D232</f>
        <v>0</v>
      </c>
      <c r="G232" s="256" t="s">
        <v>2</v>
      </c>
      <c r="H232" s="19" t="s">
        <v>6</v>
      </c>
      <c r="I232" s="84"/>
      <c r="J232" s="268">
        <f t="shared" ref="J232" si="40">(((I232+I233+I234+I235+I236)-MIN(I232,I233,I234,I235,I236))-MAX(I232,I233,I234,I235,I236))/3</f>
        <v>0</v>
      </c>
      <c r="K232" s="276"/>
      <c r="L232" s="279"/>
      <c r="M232" s="265"/>
      <c r="N232" s="265"/>
      <c r="O232" s="265"/>
      <c r="P232" s="265"/>
      <c r="Q232" s="265"/>
      <c r="R232" s="265"/>
      <c r="S232" s="265"/>
      <c r="T232" s="265"/>
      <c r="U232" s="268">
        <f>SUM(L232:T236)</f>
        <v>0</v>
      </c>
    </row>
    <row r="233" spans="1:21" ht="16.5" thickTop="1" thickBot="1" x14ac:dyDescent="0.3">
      <c r="A233" s="270"/>
      <c r="B233" s="271"/>
      <c r="C233" s="272"/>
      <c r="D233" s="271"/>
      <c r="E233" s="273"/>
      <c r="F233" s="274"/>
      <c r="G233" s="257"/>
      <c r="H233" s="20" t="s">
        <v>7</v>
      </c>
      <c r="I233" s="85"/>
      <c r="J233" s="269" t="e">
        <f>(((#REF!+#REF!+#REF!+#REF!+I233)-MIN(#REF!,#REF!,#REF!,#REF!,I233))-MAX(#REF!,#REF!,#REF!,#REF!,I233))/3-#REF!</f>
        <v>#REF!</v>
      </c>
      <c r="K233" s="277"/>
      <c r="L233" s="280"/>
      <c r="M233" s="266"/>
      <c r="N233" s="266"/>
      <c r="O233" s="266"/>
      <c r="P233" s="266"/>
      <c r="Q233" s="266"/>
      <c r="R233" s="266"/>
      <c r="S233" s="266"/>
      <c r="T233" s="266"/>
      <c r="U233" s="269"/>
    </row>
    <row r="234" spans="1:21" ht="16.5" thickTop="1" thickBot="1" x14ac:dyDescent="0.3">
      <c r="A234" s="270"/>
      <c r="B234" s="271"/>
      <c r="C234" s="272"/>
      <c r="D234" s="271"/>
      <c r="E234" s="273"/>
      <c r="F234" s="274"/>
      <c r="G234" s="257"/>
      <c r="H234" s="20" t="s">
        <v>8</v>
      </c>
      <c r="I234" s="85"/>
      <c r="J234" s="269" t="e">
        <f>(((#REF!+#REF!+#REF!+#REF!+I234)-MIN(#REF!,#REF!,#REF!,#REF!,I234))-MAX(#REF!,#REF!,#REF!,#REF!,I234))/3-#REF!</f>
        <v>#REF!</v>
      </c>
      <c r="K234" s="277"/>
      <c r="L234" s="280"/>
      <c r="M234" s="266"/>
      <c r="N234" s="266"/>
      <c r="O234" s="266"/>
      <c r="P234" s="266"/>
      <c r="Q234" s="266"/>
      <c r="R234" s="266"/>
      <c r="S234" s="266"/>
      <c r="T234" s="266"/>
      <c r="U234" s="269"/>
    </row>
    <row r="235" spans="1:21" ht="16.5" thickTop="1" thickBot="1" x14ac:dyDescent="0.3">
      <c r="A235" s="270"/>
      <c r="B235" s="271"/>
      <c r="C235" s="272"/>
      <c r="D235" s="271"/>
      <c r="E235" s="273"/>
      <c r="F235" s="274"/>
      <c r="G235" s="257"/>
      <c r="H235" s="20" t="s">
        <v>41</v>
      </c>
      <c r="I235" s="85"/>
      <c r="J235" s="269" t="e">
        <f>(((#REF!+#REF!+#REF!+#REF!+I235)-MIN(#REF!,#REF!,#REF!,#REF!,I235))-MAX(#REF!,#REF!,#REF!,#REF!,I235))/3-#REF!</f>
        <v>#REF!</v>
      </c>
      <c r="K235" s="277"/>
      <c r="L235" s="280"/>
      <c r="M235" s="266"/>
      <c r="N235" s="266"/>
      <c r="O235" s="266"/>
      <c r="P235" s="266"/>
      <c r="Q235" s="266"/>
      <c r="R235" s="266"/>
      <c r="S235" s="266"/>
      <c r="T235" s="266"/>
      <c r="U235" s="269"/>
    </row>
    <row r="236" spans="1:21" ht="16.5" thickTop="1" thickBot="1" x14ac:dyDescent="0.3">
      <c r="A236" s="270"/>
      <c r="B236" s="271"/>
      <c r="C236" s="272"/>
      <c r="D236" s="271"/>
      <c r="E236" s="273"/>
      <c r="F236" s="274"/>
      <c r="G236" s="257"/>
      <c r="H236" s="20" t="s">
        <v>42</v>
      </c>
      <c r="I236" s="86"/>
      <c r="J236" s="269" t="e">
        <f>(((#REF!+#REF!+#REF!+#REF!+I236)-MIN(#REF!,#REF!,#REF!,#REF!,I236))-MAX(#REF!,#REF!,#REF!,#REF!,I236))/3-#REF!</f>
        <v>#REF!</v>
      </c>
      <c r="K236" s="277"/>
      <c r="L236" s="280"/>
      <c r="M236" s="266"/>
      <c r="N236" s="266"/>
      <c r="O236" s="267"/>
      <c r="P236" s="267"/>
      <c r="Q236" s="267"/>
      <c r="R236" s="267"/>
      <c r="S236" s="267"/>
      <c r="T236" s="267"/>
      <c r="U236" s="269"/>
    </row>
    <row r="237" spans="1:21" ht="16.5" thickTop="1" thickBot="1" x14ac:dyDescent="0.3">
      <c r="A237" s="251">
        <f>Classificação!A237</f>
        <v>0</v>
      </c>
      <c r="B237" s="252"/>
      <c r="C237" s="253">
        <f>Classificação!B237</f>
        <v>0</v>
      </c>
      <c r="D237" s="252"/>
      <c r="E237" s="254">
        <f>Classificação!C237</f>
        <v>0</v>
      </c>
      <c r="F237" s="255">
        <f>Classificação!D237</f>
        <v>0</v>
      </c>
      <c r="G237" s="256" t="s">
        <v>2</v>
      </c>
      <c r="H237" s="21" t="s">
        <v>6</v>
      </c>
      <c r="I237" s="87"/>
      <c r="J237" s="248">
        <f t="shared" ref="J237" si="41">(((I237+I238+I239+I240+I241)-MIN(I237,I238,I239,I240,I241))-MAX(I237,I238,I239,I240,I241))/3</f>
        <v>0</v>
      </c>
      <c r="K237" s="259"/>
      <c r="L237" s="262"/>
      <c r="M237" s="245"/>
      <c r="N237" s="245"/>
      <c r="O237" s="245"/>
      <c r="P237" s="245"/>
      <c r="Q237" s="245"/>
      <c r="R237" s="245"/>
      <c r="S237" s="245"/>
      <c r="T237" s="245"/>
      <c r="U237" s="248">
        <f>SUM(L237:T241)</f>
        <v>0</v>
      </c>
    </row>
    <row r="238" spans="1:21" ht="16.5" thickTop="1" thickBot="1" x14ac:dyDescent="0.3">
      <c r="A238" s="251"/>
      <c r="B238" s="252"/>
      <c r="C238" s="253"/>
      <c r="D238" s="252"/>
      <c r="E238" s="254"/>
      <c r="F238" s="255"/>
      <c r="G238" s="257"/>
      <c r="H238" s="22" t="s">
        <v>7</v>
      </c>
      <c r="I238" s="88"/>
      <c r="J238" s="249" t="e">
        <f>(((#REF!+#REF!+#REF!+#REF!+I238)-MIN(#REF!,#REF!,#REF!,#REF!,I238))-MAX(#REF!,#REF!,#REF!,#REF!,I238))/3-#REF!</f>
        <v>#REF!</v>
      </c>
      <c r="K238" s="260"/>
      <c r="L238" s="263"/>
      <c r="M238" s="246"/>
      <c r="N238" s="246"/>
      <c r="O238" s="246"/>
      <c r="P238" s="246"/>
      <c r="Q238" s="246"/>
      <c r="R238" s="246"/>
      <c r="S238" s="246"/>
      <c r="T238" s="246"/>
      <c r="U238" s="249"/>
    </row>
    <row r="239" spans="1:21" ht="16.5" thickTop="1" thickBot="1" x14ac:dyDescent="0.3">
      <c r="A239" s="251"/>
      <c r="B239" s="252"/>
      <c r="C239" s="253"/>
      <c r="D239" s="252"/>
      <c r="E239" s="254"/>
      <c r="F239" s="255"/>
      <c r="G239" s="257"/>
      <c r="H239" s="22" t="s">
        <v>8</v>
      </c>
      <c r="I239" s="88"/>
      <c r="J239" s="249" t="e">
        <f>(((#REF!+#REF!+#REF!+#REF!+I239)-MIN(#REF!,#REF!,#REF!,#REF!,I239))-MAX(#REF!,#REF!,#REF!,#REF!,I239))/3-#REF!</f>
        <v>#REF!</v>
      </c>
      <c r="K239" s="260"/>
      <c r="L239" s="263"/>
      <c r="M239" s="246"/>
      <c r="N239" s="246"/>
      <c r="O239" s="246"/>
      <c r="P239" s="246"/>
      <c r="Q239" s="246"/>
      <c r="R239" s="246"/>
      <c r="S239" s="246"/>
      <c r="T239" s="246"/>
      <c r="U239" s="249"/>
    </row>
    <row r="240" spans="1:21" ht="16.5" thickTop="1" thickBot="1" x14ac:dyDescent="0.3">
      <c r="A240" s="251"/>
      <c r="B240" s="252"/>
      <c r="C240" s="253"/>
      <c r="D240" s="252"/>
      <c r="E240" s="254"/>
      <c r="F240" s="255"/>
      <c r="G240" s="257"/>
      <c r="H240" s="22" t="s">
        <v>41</v>
      </c>
      <c r="I240" s="88"/>
      <c r="J240" s="249" t="e">
        <f>(((#REF!+#REF!+#REF!+#REF!+I240)-MIN(#REF!,#REF!,#REF!,#REF!,I240))-MAX(#REF!,#REF!,#REF!,#REF!,I240))/3-#REF!</f>
        <v>#REF!</v>
      </c>
      <c r="K240" s="260"/>
      <c r="L240" s="263"/>
      <c r="M240" s="246"/>
      <c r="N240" s="246"/>
      <c r="O240" s="246"/>
      <c r="P240" s="246"/>
      <c r="Q240" s="246"/>
      <c r="R240" s="246"/>
      <c r="S240" s="246"/>
      <c r="T240" s="246"/>
      <c r="U240" s="249"/>
    </row>
    <row r="241" spans="1:21" ht="16.5" thickTop="1" thickBot="1" x14ac:dyDescent="0.3">
      <c r="A241" s="251"/>
      <c r="B241" s="252"/>
      <c r="C241" s="253"/>
      <c r="D241" s="252"/>
      <c r="E241" s="254"/>
      <c r="F241" s="255"/>
      <c r="G241" s="257"/>
      <c r="H241" s="22" t="s">
        <v>42</v>
      </c>
      <c r="I241" s="89"/>
      <c r="J241" s="249" t="e">
        <f>(((#REF!+#REF!+#REF!+#REF!+I241)-MIN(#REF!,#REF!,#REF!,#REF!,I241))-MAX(#REF!,#REF!,#REF!,#REF!,I241))/3-#REF!</f>
        <v>#REF!</v>
      </c>
      <c r="K241" s="260"/>
      <c r="L241" s="263"/>
      <c r="M241" s="246"/>
      <c r="N241" s="246"/>
      <c r="O241" s="247"/>
      <c r="P241" s="247"/>
      <c r="Q241" s="247"/>
      <c r="R241" s="246"/>
      <c r="S241" s="246"/>
      <c r="T241" s="246"/>
      <c r="U241" s="249"/>
    </row>
    <row r="242" spans="1:21" ht="16.5" thickTop="1" thickBot="1" x14ac:dyDescent="0.3">
      <c r="A242" s="270">
        <f>Classificação!A242</f>
        <v>0</v>
      </c>
      <c r="B242" s="271"/>
      <c r="C242" s="272">
        <f>Classificação!B242</f>
        <v>0</v>
      </c>
      <c r="D242" s="271"/>
      <c r="E242" s="273">
        <f>Classificação!C242</f>
        <v>0</v>
      </c>
      <c r="F242" s="274">
        <f>Classificação!D242</f>
        <v>0</v>
      </c>
      <c r="G242" s="256" t="s">
        <v>2</v>
      </c>
      <c r="H242" s="19" t="s">
        <v>6</v>
      </c>
      <c r="I242" s="84"/>
      <c r="J242" s="268">
        <f t="shared" ref="J242" si="42">(((I242+I243+I244+I245+I246)-MIN(I242,I243,I244,I245,I246))-MAX(I242,I243,I244,I245,I246))/3</f>
        <v>0</v>
      </c>
      <c r="K242" s="276"/>
      <c r="L242" s="279"/>
      <c r="M242" s="265"/>
      <c r="N242" s="265"/>
      <c r="O242" s="265"/>
      <c r="P242" s="265"/>
      <c r="Q242" s="265"/>
      <c r="R242" s="265"/>
      <c r="S242" s="265"/>
      <c r="T242" s="265"/>
      <c r="U242" s="268">
        <f>SUM(L242:T246)</f>
        <v>0</v>
      </c>
    </row>
    <row r="243" spans="1:21" ht="16.5" thickTop="1" thickBot="1" x14ac:dyDescent="0.3">
      <c r="A243" s="270"/>
      <c r="B243" s="271"/>
      <c r="C243" s="272"/>
      <c r="D243" s="271"/>
      <c r="E243" s="273"/>
      <c r="F243" s="274"/>
      <c r="G243" s="257"/>
      <c r="H243" s="20" t="s">
        <v>7</v>
      </c>
      <c r="I243" s="85"/>
      <c r="J243" s="269" t="e">
        <f>(((#REF!+#REF!+#REF!+#REF!+I243)-MIN(#REF!,#REF!,#REF!,#REF!,I243))-MAX(#REF!,#REF!,#REF!,#REF!,I243))/3-#REF!</f>
        <v>#REF!</v>
      </c>
      <c r="K243" s="277"/>
      <c r="L243" s="280"/>
      <c r="M243" s="266"/>
      <c r="N243" s="266"/>
      <c r="O243" s="266"/>
      <c r="P243" s="266"/>
      <c r="Q243" s="266"/>
      <c r="R243" s="266"/>
      <c r="S243" s="266"/>
      <c r="T243" s="266"/>
      <c r="U243" s="269"/>
    </row>
    <row r="244" spans="1:21" ht="16.5" thickTop="1" thickBot="1" x14ac:dyDescent="0.3">
      <c r="A244" s="270"/>
      <c r="B244" s="271"/>
      <c r="C244" s="272"/>
      <c r="D244" s="271"/>
      <c r="E244" s="273"/>
      <c r="F244" s="274"/>
      <c r="G244" s="257"/>
      <c r="H244" s="20" t="s">
        <v>8</v>
      </c>
      <c r="I244" s="85"/>
      <c r="J244" s="269" t="e">
        <f>(((#REF!+#REF!+#REF!+#REF!+I244)-MIN(#REF!,#REF!,#REF!,#REF!,I244))-MAX(#REF!,#REF!,#REF!,#REF!,I244))/3-#REF!</f>
        <v>#REF!</v>
      </c>
      <c r="K244" s="277"/>
      <c r="L244" s="280"/>
      <c r="M244" s="266"/>
      <c r="N244" s="266"/>
      <c r="O244" s="266"/>
      <c r="P244" s="266"/>
      <c r="Q244" s="266"/>
      <c r="R244" s="266"/>
      <c r="S244" s="266"/>
      <c r="T244" s="266"/>
      <c r="U244" s="269"/>
    </row>
    <row r="245" spans="1:21" ht="16.5" thickTop="1" thickBot="1" x14ac:dyDescent="0.3">
      <c r="A245" s="270"/>
      <c r="B245" s="271"/>
      <c r="C245" s="272"/>
      <c r="D245" s="271"/>
      <c r="E245" s="273"/>
      <c r="F245" s="274"/>
      <c r="G245" s="257"/>
      <c r="H245" s="20" t="s">
        <v>41</v>
      </c>
      <c r="I245" s="85"/>
      <c r="J245" s="269" t="e">
        <f>(((#REF!+#REF!+#REF!+#REF!+I245)-MIN(#REF!,#REF!,#REF!,#REF!,I245))-MAX(#REF!,#REF!,#REF!,#REF!,I245))/3-#REF!</f>
        <v>#REF!</v>
      </c>
      <c r="K245" s="277"/>
      <c r="L245" s="280"/>
      <c r="M245" s="266"/>
      <c r="N245" s="266"/>
      <c r="O245" s="266"/>
      <c r="P245" s="266"/>
      <c r="Q245" s="266"/>
      <c r="R245" s="266"/>
      <c r="S245" s="266"/>
      <c r="T245" s="266"/>
      <c r="U245" s="269"/>
    </row>
    <row r="246" spans="1:21" ht="16.5" thickTop="1" thickBot="1" x14ac:dyDescent="0.3">
      <c r="A246" s="270"/>
      <c r="B246" s="271"/>
      <c r="C246" s="272"/>
      <c r="D246" s="271"/>
      <c r="E246" s="273"/>
      <c r="F246" s="274"/>
      <c r="G246" s="258"/>
      <c r="H246" s="20" t="s">
        <v>42</v>
      </c>
      <c r="I246" s="86"/>
      <c r="J246" s="275" t="e">
        <f>(((#REF!+#REF!+#REF!+#REF!+I246)-MIN(#REF!,#REF!,#REF!,#REF!,I246))-MAX(#REF!,#REF!,#REF!,#REF!,I246))/3-#REF!</f>
        <v>#REF!</v>
      </c>
      <c r="K246" s="278"/>
      <c r="L246" s="280"/>
      <c r="M246" s="266"/>
      <c r="N246" s="266"/>
      <c r="O246" s="267"/>
      <c r="P246" s="267"/>
      <c r="Q246" s="267"/>
      <c r="R246" s="267"/>
      <c r="S246" s="267"/>
      <c r="T246" s="267"/>
      <c r="U246" s="269"/>
    </row>
    <row r="247" spans="1:21" ht="16.5" thickTop="1" thickBot="1" x14ac:dyDescent="0.3">
      <c r="A247" s="251">
        <f>Classificação!A247</f>
        <v>0</v>
      </c>
      <c r="B247" s="252"/>
      <c r="C247" s="253">
        <f>Classificação!B247</f>
        <v>0</v>
      </c>
      <c r="D247" s="252"/>
      <c r="E247" s="254">
        <f>Classificação!C247</f>
        <v>0</v>
      </c>
      <c r="F247" s="255">
        <f>Classificação!D247</f>
        <v>0</v>
      </c>
      <c r="G247" s="256" t="s">
        <v>2</v>
      </c>
      <c r="H247" s="21" t="s">
        <v>6</v>
      </c>
      <c r="I247" s="87"/>
      <c r="J247" s="248">
        <f t="shared" ref="J247" si="43">(((I247+I248+I249+I250+I251)-MIN(I247,I248,I249,I250,I251))-MAX(I247,I248,I249,I250,I251))/3</f>
        <v>0</v>
      </c>
      <c r="K247" s="259"/>
      <c r="L247" s="262"/>
      <c r="M247" s="245"/>
      <c r="N247" s="245"/>
      <c r="O247" s="245"/>
      <c r="P247" s="245"/>
      <c r="Q247" s="245"/>
      <c r="R247" s="245"/>
      <c r="S247" s="245"/>
      <c r="T247" s="245"/>
      <c r="U247" s="248">
        <f>SUM(L247:T251)</f>
        <v>0</v>
      </c>
    </row>
    <row r="248" spans="1:21" ht="16.5" thickTop="1" thickBot="1" x14ac:dyDescent="0.3">
      <c r="A248" s="251"/>
      <c r="B248" s="252"/>
      <c r="C248" s="253"/>
      <c r="D248" s="252"/>
      <c r="E248" s="254"/>
      <c r="F248" s="255"/>
      <c r="G248" s="257"/>
      <c r="H248" s="22" t="s">
        <v>7</v>
      </c>
      <c r="I248" s="88"/>
      <c r="J248" s="249" t="e">
        <f>(((#REF!+#REF!+#REF!+#REF!+I248)-MIN(#REF!,#REF!,#REF!,#REF!,I248))-MAX(#REF!,#REF!,#REF!,#REF!,I248))/3-#REF!</f>
        <v>#REF!</v>
      </c>
      <c r="K248" s="260"/>
      <c r="L248" s="263"/>
      <c r="M248" s="246"/>
      <c r="N248" s="246"/>
      <c r="O248" s="246"/>
      <c r="P248" s="246"/>
      <c r="Q248" s="246"/>
      <c r="R248" s="246"/>
      <c r="S248" s="246"/>
      <c r="T248" s="246"/>
      <c r="U248" s="249"/>
    </row>
    <row r="249" spans="1:21" ht="16.5" thickTop="1" thickBot="1" x14ac:dyDescent="0.3">
      <c r="A249" s="251"/>
      <c r="B249" s="252"/>
      <c r="C249" s="253"/>
      <c r="D249" s="252"/>
      <c r="E249" s="254"/>
      <c r="F249" s="255"/>
      <c r="G249" s="257"/>
      <c r="H249" s="22" t="s">
        <v>8</v>
      </c>
      <c r="I249" s="88"/>
      <c r="J249" s="249" t="e">
        <f>(((#REF!+#REF!+#REF!+#REF!+I249)-MIN(#REF!,#REF!,#REF!,#REF!,I249))-MAX(#REF!,#REF!,#REF!,#REF!,I249))/3-#REF!</f>
        <v>#REF!</v>
      </c>
      <c r="K249" s="260"/>
      <c r="L249" s="263"/>
      <c r="M249" s="246"/>
      <c r="N249" s="246"/>
      <c r="O249" s="246"/>
      <c r="P249" s="246"/>
      <c r="Q249" s="246"/>
      <c r="R249" s="246"/>
      <c r="S249" s="246"/>
      <c r="T249" s="246"/>
      <c r="U249" s="249"/>
    </row>
    <row r="250" spans="1:21" ht="16.5" thickTop="1" thickBot="1" x14ac:dyDescent="0.3">
      <c r="A250" s="251"/>
      <c r="B250" s="252"/>
      <c r="C250" s="253"/>
      <c r="D250" s="252"/>
      <c r="E250" s="254"/>
      <c r="F250" s="255"/>
      <c r="G250" s="257"/>
      <c r="H250" s="22" t="s">
        <v>41</v>
      </c>
      <c r="I250" s="88"/>
      <c r="J250" s="249" t="e">
        <f>(((#REF!+#REF!+#REF!+#REF!+I250)-MIN(#REF!,#REF!,#REF!,#REF!,I250))-MAX(#REF!,#REF!,#REF!,#REF!,I250))/3-#REF!</f>
        <v>#REF!</v>
      </c>
      <c r="K250" s="260"/>
      <c r="L250" s="263"/>
      <c r="M250" s="246"/>
      <c r="N250" s="246"/>
      <c r="O250" s="246"/>
      <c r="P250" s="246"/>
      <c r="Q250" s="246"/>
      <c r="R250" s="246"/>
      <c r="S250" s="246"/>
      <c r="T250" s="246"/>
      <c r="U250" s="249"/>
    </row>
    <row r="251" spans="1:21" ht="16.5" thickTop="1" thickBot="1" x14ac:dyDescent="0.3">
      <c r="A251" s="251"/>
      <c r="B251" s="252"/>
      <c r="C251" s="253"/>
      <c r="D251" s="252"/>
      <c r="E251" s="254"/>
      <c r="F251" s="255"/>
      <c r="G251" s="257"/>
      <c r="H251" s="22" t="s">
        <v>42</v>
      </c>
      <c r="I251" s="89"/>
      <c r="J251" s="249" t="e">
        <f>(((#REF!+#REF!+#REF!+#REF!+I251)-MIN(#REF!,#REF!,#REF!,#REF!,I251))-MAX(#REF!,#REF!,#REF!,#REF!,I251))/3-#REF!</f>
        <v>#REF!</v>
      </c>
      <c r="K251" s="260"/>
      <c r="L251" s="263"/>
      <c r="M251" s="246"/>
      <c r="N251" s="246"/>
      <c r="O251" s="247"/>
      <c r="P251" s="247"/>
      <c r="Q251" s="247"/>
      <c r="R251" s="246"/>
      <c r="S251" s="246"/>
      <c r="T251" s="246"/>
      <c r="U251" s="249"/>
    </row>
    <row r="252" spans="1:21" ht="16.5" thickTop="1" thickBot="1" x14ac:dyDescent="0.3">
      <c r="A252" s="270">
        <f>Classificação!A252</f>
        <v>0</v>
      </c>
      <c r="B252" s="271"/>
      <c r="C252" s="272">
        <f>Classificação!B252</f>
        <v>0</v>
      </c>
      <c r="D252" s="271"/>
      <c r="E252" s="273">
        <f>Classificação!C252</f>
        <v>0</v>
      </c>
      <c r="F252" s="274">
        <f>Classificação!D252</f>
        <v>0</v>
      </c>
      <c r="G252" s="256" t="s">
        <v>2</v>
      </c>
      <c r="H252" s="19" t="s">
        <v>6</v>
      </c>
      <c r="I252" s="84"/>
      <c r="J252" s="268">
        <f t="shared" ref="J252" si="44">(((I252+I253+I254+I255+I256)-MIN(I252,I253,I254,I255,I256))-MAX(I252,I253,I254,I255,I256))/3</f>
        <v>0</v>
      </c>
      <c r="K252" s="276"/>
      <c r="L252" s="279"/>
      <c r="M252" s="265"/>
      <c r="N252" s="265"/>
      <c r="O252" s="265"/>
      <c r="P252" s="265"/>
      <c r="Q252" s="265"/>
      <c r="R252" s="265"/>
      <c r="S252" s="265"/>
      <c r="T252" s="265"/>
      <c r="U252" s="268">
        <f>SUM(L252:T256)</f>
        <v>0</v>
      </c>
    </row>
    <row r="253" spans="1:21" ht="16.5" thickTop="1" thickBot="1" x14ac:dyDescent="0.3">
      <c r="A253" s="270"/>
      <c r="B253" s="271"/>
      <c r="C253" s="272"/>
      <c r="D253" s="271"/>
      <c r="E253" s="273"/>
      <c r="F253" s="274"/>
      <c r="G253" s="257"/>
      <c r="H253" s="20" t="s">
        <v>7</v>
      </c>
      <c r="I253" s="85"/>
      <c r="J253" s="269" t="e">
        <f>(((#REF!+#REF!+#REF!+#REF!+I253)-MIN(#REF!,#REF!,#REF!,#REF!,I253))-MAX(#REF!,#REF!,#REF!,#REF!,I253))/3-#REF!</f>
        <v>#REF!</v>
      </c>
      <c r="K253" s="277"/>
      <c r="L253" s="280"/>
      <c r="M253" s="266"/>
      <c r="N253" s="266"/>
      <c r="O253" s="266"/>
      <c r="P253" s="266"/>
      <c r="Q253" s="266"/>
      <c r="R253" s="266"/>
      <c r="S253" s="266"/>
      <c r="T253" s="266"/>
      <c r="U253" s="269"/>
    </row>
    <row r="254" spans="1:21" ht="16.5" thickTop="1" thickBot="1" x14ac:dyDescent="0.3">
      <c r="A254" s="270"/>
      <c r="B254" s="271"/>
      <c r="C254" s="272"/>
      <c r="D254" s="271"/>
      <c r="E254" s="273"/>
      <c r="F254" s="274"/>
      <c r="G254" s="257"/>
      <c r="H254" s="20" t="s">
        <v>8</v>
      </c>
      <c r="I254" s="85"/>
      <c r="J254" s="269" t="e">
        <f>(((#REF!+#REF!+#REF!+#REF!+I254)-MIN(#REF!,#REF!,#REF!,#REF!,I254))-MAX(#REF!,#REF!,#REF!,#REF!,I254))/3-#REF!</f>
        <v>#REF!</v>
      </c>
      <c r="K254" s="277"/>
      <c r="L254" s="280"/>
      <c r="M254" s="266"/>
      <c r="N254" s="266"/>
      <c r="O254" s="266"/>
      <c r="P254" s="266"/>
      <c r="Q254" s="266"/>
      <c r="R254" s="266"/>
      <c r="S254" s="266"/>
      <c r="T254" s="266"/>
      <c r="U254" s="269"/>
    </row>
    <row r="255" spans="1:21" ht="16.5" thickTop="1" thickBot="1" x14ac:dyDescent="0.3">
      <c r="A255" s="270"/>
      <c r="B255" s="271"/>
      <c r="C255" s="272"/>
      <c r="D255" s="271"/>
      <c r="E255" s="273"/>
      <c r="F255" s="274"/>
      <c r="G255" s="257"/>
      <c r="H255" s="20" t="s">
        <v>41</v>
      </c>
      <c r="I255" s="85"/>
      <c r="J255" s="269" t="e">
        <f>(((#REF!+#REF!+#REF!+#REF!+I255)-MIN(#REF!,#REF!,#REF!,#REF!,I255))-MAX(#REF!,#REF!,#REF!,#REF!,I255))/3-#REF!</f>
        <v>#REF!</v>
      </c>
      <c r="K255" s="277"/>
      <c r="L255" s="280"/>
      <c r="M255" s="266"/>
      <c r="N255" s="266"/>
      <c r="O255" s="266"/>
      <c r="P255" s="266"/>
      <c r="Q255" s="266"/>
      <c r="R255" s="266"/>
      <c r="S255" s="266"/>
      <c r="T255" s="266"/>
      <c r="U255" s="269"/>
    </row>
    <row r="256" spans="1:21" ht="16.5" thickTop="1" thickBot="1" x14ac:dyDescent="0.3">
      <c r="A256" s="270"/>
      <c r="B256" s="271"/>
      <c r="C256" s="272"/>
      <c r="D256" s="271"/>
      <c r="E256" s="273"/>
      <c r="F256" s="274"/>
      <c r="G256" s="258"/>
      <c r="H256" s="20" t="s">
        <v>42</v>
      </c>
      <c r="I256" s="86"/>
      <c r="J256" s="275" t="e">
        <f>(((#REF!+#REF!+#REF!+#REF!+I256)-MIN(#REF!,#REF!,#REF!,#REF!,I256))-MAX(#REF!,#REF!,#REF!,#REF!,I256))/3-#REF!</f>
        <v>#REF!</v>
      </c>
      <c r="K256" s="278"/>
      <c r="L256" s="280"/>
      <c r="M256" s="266"/>
      <c r="N256" s="266"/>
      <c r="O256" s="267"/>
      <c r="P256" s="267"/>
      <c r="Q256" s="267"/>
      <c r="R256" s="267"/>
      <c r="S256" s="267"/>
      <c r="T256" s="267"/>
      <c r="U256" s="269"/>
    </row>
    <row r="257" spans="1:21" ht="16.5" thickTop="1" thickBot="1" x14ac:dyDescent="0.3">
      <c r="A257" s="251">
        <f>Classificação!A257</f>
        <v>0</v>
      </c>
      <c r="B257" s="252"/>
      <c r="C257" s="253">
        <f>Classificação!B257</f>
        <v>0</v>
      </c>
      <c r="D257" s="252"/>
      <c r="E257" s="254">
        <f>Classificação!C257</f>
        <v>0</v>
      </c>
      <c r="F257" s="255">
        <f>Classificação!D257</f>
        <v>0</v>
      </c>
      <c r="G257" s="256" t="s">
        <v>2</v>
      </c>
      <c r="H257" s="21" t="s">
        <v>6</v>
      </c>
      <c r="I257" s="87"/>
      <c r="J257" s="248">
        <f t="shared" ref="J257" si="45">(((I257+I258+I259+I260+I261)-MIN(I257,I258,I259,I260,I261))-MAX(I257,I258,I259,I260,I261))/3</f>
        <v>0</v>
      </c>
      <c r="K257" s="259"/>
      <c r="L257" s="262"/>
      <c r="M257" s="245"/>
      <c r="N257" s="245"/>
      <c r="O257" s="245"/>
      <c r="P257" s="245"/>
      <c r="Q257" s="245"/>
      <c r="R257" s="245"/>
      <c r="S257" s="245"/>
      <c r="T257" s="245"/>
      <c r="U257" s="248">
        <f>SUM(L257:T261)</f>
        <v>0</v>
      </c>
    </row>
    <row r="258" spans="1:21" ht="16.5" thickTop="1" thickBot="1" x14ac:dyDescent="0.3">
      <c r="A258" s="251"/>
      <c r="B258" s="252"/>
      <c r="C258" s="253"/>
      <c r="D258" s="252"/>
      <c r="E258" s="254"/>
      <c r="F258" s="255"/>
      <c r="G258" s="257"/>
      <c r="H258" s="22" t="s">
        <v>7</v>
      </c>
      <c r="I258" s="88"/>
      <c r="J258" s="249" t="e">
        <f>(((#REF!+#REF!+#REF!+#REF!+I258)-MIN(#REF!,#REF!,#REF!,#REF!,I258))-MAX(#REF!,#REF!,#REF!,#REF!,I258))/3-#REF!</f>
        <v>#REF!</v>
      </c>
      <c r="K258" s="260"/>
      <c r="L258" s="263"/>
      <c r="M258" s="246"/>
      <c r="N258" s="246"/>
      <c r="O258" s="246"/>
      <c r="P258" s="246"/>
      <c r="Q258" s="246"/>
      <c r="R258" s="246"/>
      <c r="S258" s="246"/>
      <c r="T258" s="246"/>
      <c r="U258" s="249"/>
    </row>
    <row r="259" spans="1:21" ht="16.5" thickTop="1" thickBot="1" x14ac:dyDescent="0.3">
      <c r="A259" s="251"/>
      <c r="B259" s="252"/>
      <c r="C259" s="253"/>
      <c r="D259" s="252"/>
      <c r="E259" s="254"/>
      <c r="F259" s="255"/>
      <c r="G259" s="257"/>
      <c r="H259" s="22" t="s">
        <v>8</v>
      </c>
      <c r="I259" s="88"/>
      <c r="J259" s="249" t="e">
        <f>(((#REF!+#REF!+#REF!+#REF!+I259)-MIN(#REF!,#REF!,#REF!,#REF!,I259))-MAX(#REF!,#REF!,#REF!,#REF!,I259))/3-#REF!</f>
        <v>#REF!</v>
      </c>
      <c r="K259" s="260"/>
      <c r="L259" s="263"/>
      <c r="M259" s="246"/>
      <c r="N259" s="246"/>
      <c r="O259" s="246"/>
      <c r="P259" s="246"/>
      <c r="Q259" s="246"/>
      <c r="R259" s="246"/>
      <c r="S259" s="246"/>
      <c r="T259" s="246"/>
      <c r="U259" s="249"/>
    </row>
    <row r="260" spans="1:21" ht="16.5" thickTop="1" thickBot="1" x14ac:dyDescent="0.3">
      <c r="A260" s="251"/>
      <c r="B260" s="252"/>
      <c r="C260" s="253"/>
      <c r="D260" s="252"/>
      <c r="E260" s="254"/>
      <c r="F260" s="255"/>
      <c r="G260" s="257"/>
      <c r="H260" s="22" t="s">
        <v>41</v>
      </c>
      <c r="I260" s="88"/>
      <c r="J260" s="249" t="e">
        <f>(((#REF!+#REF!+#REF!+#REF!+I260)-MIN(#REF!,#REF!,#REF!,#REF!,I260))-MAX(#REF!,#REF!,#REF!,#REF!,I260))/3-#REF!</f>
        <v>#REF!</v>
      </c>
      <c r="K260" s="260"/>
      <c r="L260" s="263"/>
      <c r="M260" s="246"/>
      <c r="N260" s="246"/>
      <c r="O260" s="246"/>
      <c r="P260" s="246"/>
      <c r="Q260" s="246"/>
      <c r="R260" s="246"/>
      <c r="S260" s="246"/>
      <c r="T260" s="246"/>
      <c r="U260" s="249"/>
    </row>
    <row r="261" spans="1:21" ht="16.5" thickTop="1" thickBot="1" x14ac:dyDescent="0.3">
      <c r="A261" s="251"/>
      <c r="B261" s="252"/>
      <c r="C261" s="253"/>
      <c r="D261" s="252"/>
      <c r="E261" s="254"/>
      <c r="F261" s="255"/>
      <c r="G261" s="258"/>
      <c r="H261" s="30" t="s">
        <v>42</v>
      </c>
      <c r="I261" s="89"/>
      <c r="J261" s="250" t="e">
        <f>(((#REF!+#REF!+#REF!+#REF!+I261)-MIN(#REF!,#REF!,#REF!,#REF!,I261))-MAX(#REF!,#REF!,#REF!,#REF!,I261))/3-#REF!</f>
        <v>#REF!</v>
      </c>
      <c r="K261" s="261"/>
      <c r="L261" s="264"/>
      <c r="M261" s="247"/>
      <c r="N261" s="247"/>
      <c r="O261" s="247"/>
      <c r="P261" s="247"/>
      <c r="Q261" s="247"/>
      <c r="R261" s="247"/>
      <c r="S261" s="247"/>
      <c r="T261" s="247"/>
      <c r="U261" s="250"/>
    </row>
    <row r="262" spans="1:21" ht="15.75" thickTop="1" x14ac:dyDescent="0.25"/>
  </sheetData>
  <sheetProtection algorithmName="SHA-512" hashValue="eicGwQOm5UGvr2c7G5dmSxdrkXUl/uIa1G/waMGynWIs+bQhidCz6UGdkqxb3dMCSUhZbZF7qUvUF+ttD4rhMw==" saltValue="ybwPcsTwOTYX7/H5TpDuSw==" spinCount="100000" sheet="1" objects="1" scenarios="1"/>
  <mergeCells count="878">
    <mergeCell ref="O257:O261"/>
    <mergeCell ref="P257:P261"/>
    <mergeCell ref="Q257:Q261"/>
    <mergeCell ref="R5:R11"/>
    <mergeCell ref="O232:O236"/>
    <mergeCell ref="P232:P236"/>
    <mergeCell ref="Q232:Q236"/>
    <mergeCell ref="O237:O241"/>
    <mergeCell ref="P237:P241"/>
    <mergeCell ref="Q237:Q241"/>
    <mergeCell ref="O242:O246"/>
    <mergeCell ref="P242:P246"/>
    <mergeCell ref="Q242:Q246"/>
    <mergeCell ref="O212:O216"/>
    <mergeCell ref="P212:P216"/>
    <mergeCell ref="Q212:Q216"/>
    <mergeCell ref="O217:O221"/>
    <mergeCell ref="P217:P221"/>
    <mergeCell ref="Q217:Q221"/>
    <mergeCell ref="O222:O226"/>
    <mergeCell ref="P222:P226"/>
    <mergeCell ref="O192:O196"/>
    <mergeCell ref="P192:P196"/>
    <mergeCell ref="Q192:Q196"/>
    <mergeCell ref="O172:O176"/>
    <mergeCell ref="P172:P176"/>
    <mergeCell ref="Q172:Q176"/>
    <mergeCell ref="O177:O181"/>
    <mergeCell ref="P177:P181"/>
    <mergeCell ref="Q177:Q181"/>
    <mergeCell ref="O182:O186"/>
    <mergeCell ref="P182:P186"/>
    <mergeCell ref="Q182:Q186"/>
    <mergeCell ref="O152:O156"/>
    <mergeCell ref="P152:P156"/>
    <mergeCell ref="Q152:Q156"/>
    <mergeCell ref="O157:O161"/>
    <mergeCell ref="P157:P161"/>
    <mergeCell ref="Q157:Q161"/>
    <mergeCell ref="O162:O166"/>
    <mergeCell ref="P162:P166"/>
    <mergeCell ref="Q162:Q166"/>
    <mergeCell ref="P117:P121"/>
    <mergeCell ref="Q117:Q121"/>
    <mergeCell ref="O122:O126"/>
    <mergeCell ref="P122:P126"/>
    <mergeCell ref="Q122:Q126"/>
    <mergeCell ref="O127:O131"/>
    <mergeCell ref="P127:P131"/>
    <mergeCell ref="Q127:Q131"/>
    <mergeCell ref="O132:O136"/>
    <mergeCell ref="P132:P136"/>
    <mergeCell ref="Q132:Q136"/>
    <mergeCell ref="S5:S11"/>
    <mergeCell ref="T5:T11"/>
    <mergeCell ref="R12:R16"/>
    <mergeCell ref="S12:S16"/>
    <mergeCell ref="T12:T16"/>
    <mergeCell ref="R17:R21"/>
    <mergeCell ref="O27:O31"/>
    <mergeCell ref="P27:P31"/>
    <mergeCell ref="Q27:Q31"/>
    <mergeCell ref="O12:O16"/>
    <mergeCell ref="Q17:Q21"/>
    <mergeCell ref="P17:P21"/>
    <mergeCell ref="O17:O21"/>
    <mergeCell ref="S17:S21"/>
    <mergeCell ref="T17:T21"/>
    <mergeCell ref="T27:T31"/>
    <mergeCell ref="U122:U126"/>
    <mergeCell ref="R82:R86"/>
    <mergeCell ref="S82:S86"/>
    <mergeCell ref="T82:T86"/>
    <mergeCell ref="O82:O86"/>
    <mergeCell ref="P82:P86"/>
    <mergeCell ref="Q82:Q86"/>
    <mergeCell ref="U57:U61"/>
    <mergeCell ref="U52:U56"/>
    <mergeCell ref="O52:O56"/>
    <mergeCell ref="U117:U121"/>
    <mergeCell ref="U92:U96"/>
    <mergeCell ref="R122:R126"/>
    <mergeCell ref="S122:S126"/>
    <mergeCell ref="T122:T126"/>
    <mergeCell ref="P52:P56"/>
    <mergeCell ref="Q52:Q56"/>
    <mergeCell ref="O57:O61"/>
    <mergeCell ref="P57:P61"/>
    <mergeCell ref="Q57:Q61"/>
    <mergeCell ref="O87:O91"/>
    <mergeCell ref="P87:P91"/>
    <mergeCell ref="Q87:Q91"/>
    <mergeCell ref="O92:O96"/>
    <mergeCell ref="O32:O36"/>
    <mergeCell ref="P32:P36"/>
    <mergeCell ref="Q32:Q36"/>
    <mergeCell ref="O37:O41"/>
    <mergeCell ref="P37:P41"/>
    <mergeCell ref="Q37:Q41"/>
    <mergeCell ref="Q42:Q46"/>
    <mergeCell ref="O47:O51"/>
    <mergeCell ref="P47:P51"/>
    <mergeCell ref="Q47:Q51"/>
    <mergeCell ref="A122:B126"/>
    <mergeCell ref="C122:D126"/>
    <mergeCell ref="E122:E126"/>
    <mergeCell ref="F122:F126"/>
    <mergeCell ref="G122:G126"/>
    <mergeCell ref="J122:J126"/>
    <mergeCell ref="K122:K126"/>
    <mergeCell ref="L122:L126"/>
    <mergeCell ref="M122:M126"/>
    <mergeCell ref="N112:N116"/>
    <mergeCell ref="U112:U116"/>
    <mergeCell ref="A117:B121"/>
    <mergeCell ref="C117:D121"/>
    <mergeCell ref="E117:E121"/>
    <mergeCell ref="F117:F121"/>
    <mergeCell ref="G117:G121"/>
    <mergeCell ref="J117:J121"/>
    <mergeCell ref="A112:B116"/>
    <mergeCell ref="C112:D116"/>
    <mergeCell ref="E112:E116"/>
    <mergeCell ref="F112:F116"/>
    <mergeCell ref="G112:G116"/>
    <mergeCell ref="J112:J116"/>
    <mergeCell ref="K112:K116"/>
    <mergeCell ref="L112:L116"/>
    <mergeCell ref="M112:M116"/>
    <mergeCell ref="K117:K121"/>
    <mergeCell ref="L117:L121"/>
    <mergeCell ref="O112:O116"/>
    <mergeCell ref="P112:P116"/>
    <mergeCell ref="Q112:Q116"/>
    <mergeCell ref="O117:O121"/>
    <mergeCell ref="M117:M121"/>
    <mergeCell ref="N117:N121"/>
    <mergeCell ref="T117:T121"/>
    <mergeCell ref="S117:S121"/>
    <mergeCell ref="U107:U111"/>
    <mergeCell ref="N102:N106"/>
    <mergeCell ref="U102:U106"/>
    <mergeCell ref="A107:B111"/>
    <mergeCell ref="C107:D111"/>
    <mergeCell ref="E107:E111"/>
    <mergeCell ref="F107:F111"/>
    <mergeCell ref="G107:G111"/>
    <mergeCell ref="J107:J111"/>
    <mergeCell ref="A102:B106"/>
    <mergeCell ref="C102:D106"/>
    <mergeCell ref="E102:E106"/>
    <mergeCell ref="F102:F106"/>
    <mergeCell ref="G102:G106"/>
    <mergeCell ref="J102:J106"/>
    <mergeCell ref="K102:K106"/>
    <mergeCell ref="L102:L106"/>
    <mergeCell ref="M102:M106"/>
    <mergeCell ref="R107:R111"/>
    <mergeCell ref="S107:S111"/>
    <mergeCell ref="K107:K111"/>
    <mergeCell ref="L107:L111"/>
    <mergeCell ref="M107:M111"/>
    <mergeCell ref="N107:N111"/>
    <mergeCell ref="K97:K101"/>
    <mergeCell ref="L97:L101"/>
    <mergeCell ref="M97:M101"/>
    <mergeCell ref="N97:N101"/>
    <mergeCell ref="U97:U101"/>
    <mergeCell ref="O97:O101"/>
    <mergeCell ref="P97:P101"/>
    <mergeCell ref="Q97:Q101"/>
    <mergeCell ref="O102:O106"/>
    <mergeCell ref="P102:P106"/>
    <mergeCell ref="Q102:Q106"/>
    <mergeCell ref="O107:O111"/>
    <mergeCell ref="P107:P111"/>
    <mergeCell ref="Q107:Q111"/>
    <mergeCell ref="A97:B101"/>
    <mergeCell ref="C97:D101"/>
    <mergeCell ref="E97:E101"/>
    <mergeCell ref="F97:F101"/>
    <mergeCell ref="G97:G101"/>
    <mergeCell ref="J97:J101"/>
    <mergeCell ref="A92:B96"/>
    <mergeCell ref="C92:D96"/>
    <mergeCell ref="E92:E96"/>
    <mergeCell ref="F92:F96"/>
    <mergeCell ref="G92:G96"/>
    <mergeCell ref="J92:J96"/>
    <mergeCell ref="K92:K96"/>
    <mergeCell ref="L92:L96"/>
    <mergeCell ref="M92:M96"/>
    <mergeCell ref="K87:K91"/>
    <mergeCell ref="L87:L91"/>
    <mergeCell ref="M87:M91"/>
    <mergeCell ref="N87:N91"/>
    <mergeCell ref="U87:U91"/>
    <mergeCell ref="N82:N86"/>
    <mergeCell ref="U82:U86"/>
    <mergeCell ref="K82:K86"/>
    <mergeCell ref="L82:L86"/>
    <mergeCell ref="M82:M86"/>
    <mergeCell ref="R87:R91"/>
    <mergeCell ref="S87:S91"/>
    <mergeCell ref="P92:P96"/>
    <mergeCell ref="Q92:Q96"/>
    <mergeCell ref="A87:B91"/>
    <mergeCell ref="C87:D91"/>
    <mergeCell ref="E87:E91"/>
    <mergeCell ref="F87:F91"/>
    <mergeCell ref="G87:G91"/>
    <mergeCell ref="J87:J91"/>
    <mergeCell ref="A82:B86"/>
    <mergeCell ref="C82:D86"/>
    <mergeCell ref="E82:E86"/>
    <mergeCell ref="F82:F86"/>
    <mergeCell ref="G82:G86"/>
    <mergeCell ref="J82:J86"/>
    <mergeCell ref="K77:K81"/>
    <mergeCell ref="L77:L81"/>
    <mergeCell ref="M77:M81"/>
    <mergeCell ref="N77:N81"/>
    <mergeCell ref="U77:U81"/>
    <mergeCell ref="N72:N76"/>
    <mergeCell ref="U72:U76"/>
    <mergeCell ref="K72:K76"/>
    <mergeCell ref="L72:L76"/>
    <mergeCell ref="M72:M76"/>
    <mergeCell ref="O72:O76"/>
    <mergeCell ref="P72:P76"/>
    <mergeCell ref="Q72:Q76"/>
    <mergeCell ref="O77:O81"/>
    <mergeCell ref="P77:P81"/>
    <mergeCell ref="Q77:Q81"/>
    <mergeCell ref="A72:B76"/>
    <mergeCell ref="C72:D76"/>
    <mergeCell ref="E72:E76"/>
    <mergeCell ref="U67:U71"/>
    <mergeCell ref="R72:R76"/>
    <mergeCell ref="S72:S76"/>
    <mergeCell ref="T72:T76"/>
    <mergeCell ref="R77:R81"/>
    <mergeCell ref="S77:S81"/>
    <mergeCell ref="T77:T81"/>
    <mergeCell ref="A77:B81"/>
    <mergeCell ref="C77:D81"/>
    <mergeCell ref="E77:E81"/>
    <mergeCell ref="F77:F81"/>
    <mergeCell ref="G77:G81"/>
    <mergeCell ref="J77:J81"/>
    <mergeCell ref="F72:F76"/>
    <mergeCell ref="G72:G76"/>
    <mergeCell ref="J72:J76"/>
    <mergeCell ref="A67:B71"/>
    <mergeCell ref="C67:D71"/>
    <mergeCell ref="E67:E71"/>
    <mergeCell ref="F67:F71"/>
    <mergeCell ref="G67:G71"/>
    <mergeCell ref="A62:B66"/>
    <mergeCell ref="C62:D66"/>
    <mergeCell ref="E62:E66"/>
    <mergeCell ref="F62:F66"/>
    <mergeCell ref="G62:G66"/>
    <mergeCell ref="J62:J66"/>
    <mergeCell ref="A57:B61"/>
    <mergeCell ref="C57:D61"/>
    <mergeCell ref="E57:E61"/>
    <mergeCell ref="F57:F61"/>
    <mergeCell ref="G57:G61"/>
    <mergeCell ref="J57:J61"/>
    <mergeCell ref="K57:K61"/>
    <mergeCell ref="L57:L61"/>
    <mergeCell ref="M57:M61"/>
    <mergeCell ref="K62:K66"/>
    <mergeCell ref="L62:L66"/>
    <mergeCell ref="M62:M66"/>
    <mergeCell ref="N62:N66"/>
    <mergeCell ref="U62:U66"/>
    <mergeCell ref="R57:R61"/>
    <mergeCell ref="S57:S61"/>
    <mergeCell ref="T57:T61"/>
    <mergeCell ref="N57:N61"/>
    <mergeCell ref="N47:N51"/>
    <mergeCell ref="U47:U51"/>
    <mergeCell ref="A52:B56"/>
    <mergeCell ref="C52:D56"/>
    <mergeCell ref="E52:E56"/>
    <mergeCell ref="F52:F56"/>
    <mergeCell ref="G52:G56"/>
    <mergeCell ref="J52:J56"/>
    <mergeCell ref="A47:B51"/>
    <mergeCell ref="C47:D51"/>
    <mergeCell ref="E47:E51"/>
    <mergeCell ref="F47:F51"/>
    <mergeCell ref="G47:G51"/>
    <mergeCell ref="J47:J51"/>
    <mergeCell ref="K47:K51"/>
    <mergeCell ref="L47:L51"/>
    <mergeCell ref="M47:M51"/>
    <mergeCell ref="R47:R51"/>
    <mergeCell ref="S47:S51"/>
    <mergeCell ref="T47:T51"/>
    <mergeCell ref="R52:R56"/>
    <mergeCell ref="S52:S56"/>
    <mergeCell ref="T52:T56"/>
    <mergeCell ref="N52:N56"/>
    <mergeCell ref="K42:K46"/>
    <mergeCell ref="L42:L46"/>
    <mergeCell ref="M42:M46"/>
    <mergeCell ref="N42:N46"/>
    <mergeCell ref="U42:U46"/>
    <mergeCell ref="N37:N41"/>
    <mergeCell ref="U37:U41"/>
    <mergeCell ref="A42:B46"/>
    <mergeCell ref="C42:D46"/>
    <mergeCell ref="E42:E46"/>
    <mergeCell ref="F42:F46"/>
    <mergeCell ref="G42:G46"/>
    <mergeCell ref="J42:J46"/>
    <mergeCell ref="A37:B41"/>
    <mergeCell ref="C37:D41"/>
    <mergeCell ref="E37:E41"/>
    <mergeCell ref="F37:F41"/>
    <mergeCell ref="G37:G41"/>
    <mergeCell ref="J37:J41"/>
    <mergeCell ref="K37:K41"/>
    <mergeCell ref="L37:L41"/>
    <mergeCell ref="M37:M41"/>
    <mergeCell ref="O42:O46"/>
    <mergeCell ref="P42:P46"/>
    <mergeCell ref="K32:K36"/>
    <mergeCell ref="L32:L36"/>
    <mergeCell ref="M32:M36"/>
    <mergeCell ref="N32:N36"/>
    <mergeCell ref="U32:U36"/>
    <mergeCell ref="N27:N31"/>
    <mergeCell ref="U27:U31"/>
    <mergeCell ref="A32:B36"/>
    <mergeCell ref="C32:D36"/>
    <mergeCell ref="E32:E36"/>
    <mergeCell ref="F32:F36"/>
    <mergeCell ref="G32:G36"/>
    <mergeCell ref="J32:J36"/>
    <mergeCell ref="A27:B31"/>
    <mergeCell ref="C27:D31"/>
    <mergeCell ref="E27:E31"/>
    <mergeCell ref="F27:F31"/>
    <mergeCell ref="G27:G31"/>
    <mergeCell ref="J27:J31"/>
    <mergeCell ref="K27:K31"/>
    <mergeCell ref="L27:L31"/>
    <mergeCell ref="M27:M31"/>
    <mergeCell ref="R27:R31"/>
    <mergeCell ref="S27:S31"/>
    <mergeCell ref="K22:K26"/>
    <mergeCell ref="L22:L26"/>
    <mergeCell ref="M22:M26"/>
    <mergeCell ref="N22:N26"/>
    <mergeCell ref="U22:U26"/>
    <mergeCell ref="A22:B26"/>
    <mergeCell ref="C22:D26"/>
    <mergeCell ref="E22:E26"/>
    <mergeCell ref="F22:F26"/>
    <mergeCell ref="G22:G26"/>
    <mergeCell ref="J22:J26"/>
    <mergeCell ref="R22:R26"/>
    <mergeCell ref="S22:S26"/>
    <mergeCell ref="T22:T26"/>
    <mergeCell ref="O22:O26"/>
    <mergeCell ref="P22:P26"/>
    <mergeCell ref="Q22:Q26"/>
    <mergeCell ref="L17:L21"/>
    <mergeCell ref="M17:M21"/>
    <mergeCell ref="N17:N21"/>
    <mergeCell ref="U17:U21"/>
    <mergeCell ref="U12:U16"/>
    <mergeCell ref="A17:B21"/>
    <mergeCell ref="C17:D21"/>
    <mergeCell ref="E17:E21"/>
    <mergeCell ref="F17:F21"/>
    <mergeCell ref="G17:G21"/>
    <mergeCell ref="J17:J21"/>
    <mergeCell ref="K17:K21"/>
    <mergeCell ref="G12:G16"/>
    <mergeCell ref="J12:J16"/>
    <mergeCell ref="K12:K16"/>
    <mergeCell ref="L12:L16"/>
    <mergeCell ref="M12:M16"/>
    <mergeCell ref="N12:N16"/>
    <mergeCell ref="A12:B16"/>
    <mergeCell ref="C12:D16"/>
    <mergeCell ref="E12:E16"/>
    <mergeCell ref="F12:F16"/>
    <mergeCell ref="Q12:Q16"/>
    <mergeCell ref="P12:P16"/>
    <mergeCell ref="L4:U4"/>
    <mergeCell ref="A5:D5"/>
    <mergeCell ref="L5:L11"/>
    <mergeCell ref="M5:M11"/>
    <mergeCell ref="N5:N11"/>
    <mergeCell ref="U5:U11"/>
    <mergeCell ref="A3:F4"/>
    <mergeCell ref="I3:J3"/>
    <mergeCell ref="K3:U3"/>
    <mergeCell ref="I4:I11"/>
    <mergeCell ref="A11:B11"/>
    <mergeCell ref="C11:D11"/>
    <mergeCell ref="B6:F6"/>
    <mergeCell ref="B7:C7"/>
    <mergeCell ref="E7:F7"/>
    <mergeCell ref="B8:C8"/>
    <mergeCell ref="E8:F8"/>
    <mergeCell ref="B9:C9"/>
    <mergeCell ref="D9:E9"/>
    <mergeCell ref="J4:J11"/>
    <mergeCell ref="K4:K11"/>
    <mergeCell ref="Q5:Q11"/>
    <mergeCell ref="P5:P11"/>
    <mergeCell ref="O5:O11"/>
    <mergeCell ref="R32:R36"/>
    <mergeCell ref="S32:S36"/>
    <mergeCell ref="T32:T36"/>
    <mergeCell ref="R37:R41"/>
    <mergeCell ref="S37:S41"/>
    <mergeCell ref="T37:T41"/>
    <mergeCell ref="R42:R46"/>
    <mergeCell ref="S42:S46"/>
    <mergeCell ref="T42:T46"/>
    <mergeCell ref="J67:J71"/>
    <mergeCell ref="K67:K71"/>
    <mergeCell ref="L67:L71"/>
    <mergeCell ref="M67:M71"/>
    <mergeCell ref="N67:N71"/>
    <mergeCell ref="R67:R71"/>
    <mergeCell ref="S67:S71"/>
    <mergeCell ref="T67:T71"/>
    <mergeCell ref="R62:R66"/>
    <mergeCell ref="S62:S66"/>
    <mergeCell ref="T62:T66"/>
    <mergeCell ref="O62:O66"/>
    <mergeCell ref="P62:P66"/>
    <mergeCell ref="Q62:Q66"/>
    <mergeCell ref="O67:O71"/>
    <mergeCell ref="P67:P71"/>
    <mergeCell ref="Q67:Q71"/>
    <mergeCell ref="K52:K56"/>
    <mergeCell ref="L52:L56"/>
    <mergeCell ref="M52:M56"/>
    <mergeCell ref="N127:N131"/>
    <mergeCell ref="R127:R131"/>
    <mergeCell ref="S127:S131"/>
    <mergeCell ref="T127:T131"/>
    <mergeCell ref="T87:T91"/>
    <mergeCell ref="R92:R96"/>
    <mergeCell ref="S92:S96"/>
    <mergeCell ref="T92:T96"/>
    <mergeCell ref="R97:R101"/>
    <mergeCell ref="S97:S101"/>
    <mergeCell ref="T97:T101"/>
    <mergeCell ref="R102:R106"/>
    <mergeCell ref="S102:S106"/>
    <mergeCell ref="T102:T106"/>
    <mergeCell ref="T107:T111"/>
    <mergeCell ref="R112:R116"/>
    <mergeCell ref="S112:S116"/>
    <mergeCell ref="T112:T116"/>
    <mergeCell ref="R117:R121"/>
    <mergeCell ref="N92:N96"/>
    <mergeCell ref="N122:N126"/>
    <mergeCell ref="U127:U131"/>
    <mergeCell ref="A132:B136"/>
    <mergeCell ref="C132:D136"/>
    <mergeCell ref="E132:E136"/>
    <mergeCell ref="F132:F136"/>
    <mergeCell ref="G132:G136"/>
    <mergeCell ref="J132:J136"/>
    <mergeCell ref="K132:K136"/>
    <mergeCell ref="L132:L136"/>
    <mergeCell ref="M132:M136"/>
    <mergeCell ref="N132:N136"/>
    <mergeCell ref="R132:R136"/>
    <mergeCell ref="S132:S136"/>
    <mergeCell ref="T132:T136"/>
    <mergeCell ref="U132:U136"/>
    <mergeCell ref="A127:B131"/>
    <mergeCell ref="C127:D131"/>
    <mergeCell ref="E127:E131"/>
    <mergeCell ref="F127:F131"/>
    <mergeCell ref="G127:G131"/>
    <mergeCell ref="J127:J131"/>
    <mergeCell ref="K127:K131"/>
    <mergeCell ref="L127:L131"/>
    <mergeCell ref="M127:M131"/>
    <mergeCell ref="A137:B141"/>
    <mergeCell ref="C137:D141"/>
    <mergeCell ref="E137:E141"/>
    <mergeCell ref="F137:F141"/>
    <mergeCell ref="G137:G141"/>
    <mergeCell ref="J137:J141"/>
    <mergeCell ref="K137:K141"/>
    <mergeCell ref="L137:L141"/>
    <mergeCell ref="M137:M141"/>
    <mergeCell ref="R147:R151"/>
    <mergeCell ref="S147:S151"/>
    <mergeCell ref="T147:T151"/>
    <mergeCell ref="U147:U151"/>
    <mergeCell ref="A142:B146"/>
    <mergeCell ref="C142:D146"/>
    <mergeCell ref="E142:E146"/>
    <mergeCell ref="F142:F146"/>
    <mergeCell ref="G142:G146"/>
    <mergeCell ref="J142:J146"/>
    <mergeCell ref="K142:K146"/>
    <mergeCell ref="L142:L146"/>
    <mergeCell ref="M142:M146"/>
    <mergeCell ref="O147:O151"/>
    <mergeCell ref="P147:P151"/>
    <mergeCell ref="Q147:Q151"/>
    <mergeCell ref="O142:O146"/>
    <mergeCell ref="P142:P146"/>
    <mergeCell ref="Q142:Q146"/>
    <mergeCell ref="N137:N141"/>
    <mergeCell ref="R137:R141"/>
    <mergeCell ref="S137:S141"/>
    <mergeCell ref="T137:T141"/>
    <mergeCell ref="U137:U141"/>
    <mergeCell ref="N142:N146"/>
    <mergeCell ref="R142:R146"/>
    <mergeCell ref="S142:S146"/>
    <mergeCell ref="T142:T146"/>
    <mergeCell ref="U142:U146"/>
    <mergeCell ref="O137:O141"/>
    <mergeCell ref="P137:P141"/>
    <mergeCell ref="Q137:Q141"/>
    <mergeCell ref="N152:N156"/>
    <mergeCell ref="R152:R156"/>
    <mergeCell ref="S152:S156"/>
    <mergeCell ref="T152:T156"/>
    <mergeCell ref="U152:U156"/>
    <mergeCell ref="A147:B151"/>
    <mergeCell ref="C147:D151"/>
    <mergeCell ref="E147:E151"/>
    <mergeCell ref="F147:F151"/>
    <mergeCell ref="G147:G151"/>
    <mergeCell ref="A152:B156"/>
    <mergeCell ref="C152:D156"/>
    <mergeCell ref="E152:E156"/>
    <mergeCell ref="F152:F156"/>
    <mergeCell ref="G152:G156"/>
    <mergeCell ref="J152:J156"/>
    <mergeCell ref="K152:K156"/>
    <mergeCell ref="L152:L156"/>
    <mergeCell ref="M152:M156"/>
    <mergeCell ref="J147:J151"/>
    <mergeCell ref="K147:K151"/>
    <mergeCell ref="L147:L151"/>
    <mergeCell ref="M147:M151"/>
    <mergeCell ref="N147:N151"/>
    <mergeCell ref="A157:B161"/>
    <mergeCell ref="C157:D161"/>
    <mergeCell ref="E157:E161"/>
    <mergeCell ref="F157:F161"/>
    <mergeCell ref="G157:G161"/>
    <mergeCell ref="J157:J161"/>
    <mergeCell ref="K157:K161"/>
    <mergeCell ref="L157:L161"/>
    <mergeCell ref="M157:M161"/>
    <mergeCell ref="R167:R171"/>
    <mergeCell ref="S167:S171"/>
    <mergeCell ref="T167:T171"/>
    <mergeCell ref="U167:U171"/>
    <mergeCell ref="A162:B166"/>
    <mergeCell ref="C162:D166"/>
    <mergeCell ref="E162:E166"/>
    <mergeCell ref="F162:F166"/>
    <mergeCell ref="G162:G166"/>
    <mergeCell ref="J162:J166"/>
    <mergeCell ref="K162:K166"/>
    <mergeCell ref="L162:L166"/>
    <mergeCell ref="M162:M166"/>
    <mergeCell ref="O167:O171"/>
    <mergeCell ref="P167:P171"/>
    <mergeCell ref="Q167:Q171"/>
    <mergeCell ref="N157:N161"/>
    <mergeCell ref="R157:R161"/>
    <mergeCell ref="S157:S161"/>
    <mergeCell ref="T157:T161"/>
    <mergeCell ref="U157:U161"/>
    <mergeCell ref="N162:N166"/>
    <mergeCell ref="R162:R166"/>
    <mergeCell ref="S162:S166"/>
    <mergeCell ref="T162:T166"/>
    <mergeCell ref="U162:U166"/>
    <mergeCell ref="N172:N176"/>
    <mergeCell ref="R172:R176"/>
    <mergeCell ref="S172:S176"/>
    <mergeCell ref="T172:T176"/>
    <mergeCell ref="U172:U176"/>
    <mergeCell ref="A167:B171"/>
    <mergeCell ref="C167:D171"/>
    <mergeCell ref="E167:E171"/>
    <mergeCell ref="F167:F171"/>
    <mergeCell ref="G167:G171"/>
    <mergeCell ref="A172:B176"/>
    <mergeCell ref="C172:D176"/>
    <mergeCell ref="E172:E176"/>
    <mergeCell ref="F172:F176"/>
    <mergeCell ref="G172:G176"/>
    <mergeCell ref="J172:J176"/>
    <mergeCell ref="K172:K176"/>
    <mergeCell ref="L172:L176"/>
    <mergeCell ref="M172:M176"/>
    <mergeCell ref="J167:J171"/>
    <mergeCell ref="K167:K171"/>
    <mergeCell ref="L167:L171"/>
    <mergeCell ref="M167:M171"/>
    <mergeCell ref="N167:N171"/>
    <mergeCell ref="A177:B181"/>
    <mergeCell ref="C177:D181"/>
    <mergeCell ref="E177:E181"/>
    <mergeCell ref="F177:F181"/>
    <mergeCell ref="G177:G181"/>
    <mergeCell ref="J177:J181"/>
    <mergeCell ref="K177:K181"/>
    <mergeCell ref="L177:L181"/>
    <mergeCell ref="M177:M181"/>
    <mergeCell ref="R187:R191"/>
    <mergeCell ref="S187:S191"/>
    <mergeCell ref="T187:T191"/>
    <mergeCell ref="U187:U191"/>
    <mergeCell ref="A182:B186"/>
    <mergeCell ref="C182:D186"/>
    <mergeCell ref="E182:E186"/>
    <mergeCell ref="F182:F186"/>
    <mergeCell ref="G182:G186"/>
    <mergeCell ref="J182:J186"/>
    <mergeCell ref="K182:K186"/>
    <mergeCell ref="L182:L186"/>
    <mergeCell ref="M182:M186"/>
    <mergeCell ref="O187:O191"/>
    <mergeCell ref="P187:P191"/>
    <mergeCell ref="Q187:Q191"/>
    <mergeCell ref="N177:N181"/>
    <mergeCell ref="R177:R181"/>
    <mergeCell ref="S177:S181"/>
    <mergeCell ref="T177:T181"/>
    <mergeCell ref="U177:U181"/>
    <mergeCell ref="N182:N186"/>
    <mergeCell ref="R182:R186"/>
    <mergeCell ref="S182:S186"/>
    <mergeCell ref="T182:T186"/>
    <mergeCell ref="U182:U186"/>
    <mergeCell ref="N192:N196"/>
    <mergeCell ref="R192:R196"/>
    <mergeCell ref="S192:S196"/>
    <mergeCell ref="T192:T196"/>
    <mergeCell ref="U192:U196"/>
    <mergeCell ref="A187:B191"/>
    <mergeCell ref="C187:D191"/>
    <mergeCell ref="E187:E191"/>
    <mergeCell ref="F187:F191"/>
    <mergeCell ref="G187:G191"/>
    <mergeCell ref="A192:B196"/>
    <mergeCell ref="C192:D196"/>
    <mergeCell ref="E192:E196"/>
    <mergeCell ref="F192:F196"/>
    <mergeCell ref="G192:G196"/>
    <mergeCell ref="J192:J196"/>
    <mergeCell ref="K192:K196"/>
    <mergeCell ref="L192:L196"/>
    <mergeCell ref="M192:M196"/>
    <mergeCell ref="J187:J191"/>
    <mergeCell ref="K187:K191"/>
    <mergeCell ref="L187:L191"/>
    <mergeCell ref="M187:M191"/>
    <mergeCell ref="N187:N191"/>
    <mergeCell ref="A197:B201"/>
    <mergeCell ref="C197:D201"/>
    <mergeCell ref="E197:E201"/>
    <mergeCell ref="F197:F201"/>
    <mergeCell ref="G197:G201"/>
    <mergeCell ref="J197:J201"/>
    <mergeCell ref="K197:K201"/>
    <mergeCell ref="L197:L201"/>
    <mergeCell ref="M197:M201"/>
    <mergeCell ref="R207:R211"/>
    <mergeCell ref="S207:S211"/>
    <mergeCell ref="T207:T211"/>
    <mergeCell ref="U207:U211"/>
    <mergeCell ref="A202:B206"/>
    <mergeCell ref="C202:D206"/>
    <mergeCell ref="E202:E206"/>
    <mergeCell ref="F202:F206"/>
    <mergeCell ref="G202:G206"/>
    <mergeCell ref="J202:J206"/>
    <mergeCell ref="K202:K206"/>
    <mergeCell ref="L202:L206"/>
    <mergeCell ref="M202:M206"/>
    <mergeCell ref="O207:O211"/>
    <mergeCell ref="P207:P211"/>
    <mergeCell ref="Q207:Q211"/>
    <mergeCell ref="O202:O206"/>
    <mergeCell ref="P202:P206"/>
    <mergeCell ref="Q202:Q206"/>
    <mergeCell ref="N197:N201"/>
    <mergeCell ref="R197:R201"/>
    <mergeCell ref="S197:S201"/>
    <mergeCell ref="T197:T201"/>
    <mergeCell ref="U197:U201"/>
    <mergeCell ref="N202:N206"/>
    <mergeCell ref="R202:R206"/>
    <mergeCell ref="S202:S206"/>
    <mergeCell ref="T202:T206"/>
    <mergeCell ref="U202:U206"/>
    <mergeCell ref="O197:O201"/>
    <mergeCell ref="P197:P201"/>
    <mergeCell ref="Q197:Q201"/>
    <mergeCell ref="N212:N216"/>
    <mergeCell ref="R212:R216"/>
    <mergeCell ref="S212:S216"/>
    <mergeCell ref="T212:T216"/>
    <mergeCell ref="U212:U216"/>
    <mergeCell ref="A207:B211"/>
    <mergeCell ref="C207:D211"/>
    <mergeCell ref="E207:E211"/>
    <mergeCell ref="F207:F211"/>
    <mergeCell ref="G207:G211"/>
    <mergeCell ref="A212:B216"/>
    <mergeCell ref="C212:D216"/>
    <mergeCell ref="E212:E216"/>
    <mergeCell ref="F212:F216"/>
    <mergeCell ref="G212:G216"/>
    <mergeCell ref="J212:J216"/>
    <mergeCell ref="K212:K216"/>
    <mergeCell ref="L212:L216"/>
    <mergeCell ref="M212:M216"/>
    <mergeCell ref="J207:J211"/>
    <mergeCell ref="K207:K211"/>
    <mergeCell ref="L207:L211"/>
    <mergeCell ref="M207:M211"/>
    <mergeCell ref="N207:N211"/>
    <mergeCell ref="A217:B221"/>
    <mergeCell ref="C217:D221"/>
    <mergeCell ref="E217:E221"/>
    <mergeCell ref="F217:F221"/>
    <mergeCell ref="G217:G221"/>
    <mergeCell ref="J217:J221"/>
    <mergeCell ref="K217:K221"/>
    <mergeCell ref="L217:L221"/>
    <mergeCell ref="M217:M221"/>
    <mergeCell ref="R227:R231"/>
    <mergeCell ref="S227:S231"/>
    <mergeCell ref="T227:T231"/>
    <mergeCell ref="U227:U231"/>
    <mergeCell ref="A222:B226"/>
    <mergeCell ref="C222:D226"/>
    <mergeCell ref="E222:E226"/>
    <mergeCell ref="F222:F226"/>
    <mergeCell ref="G222:G226"/>
    <mergeCell ref="J222:J226"/>
    <mergeCell ref="K222:K226"/>
    <mergeCell ref="L222:L226"/>
    <mergeCell ref="M222:M226"/>
    <mergeCell ref="O227:O231"/>
    <mergeCell ref="P227:P231"/>
    <mergeCell ref="Q227:Q231"/>
    <mergeCell ref="Q222:Q226"/>
    <mergeCell ref="N217:N221"/>
    <mergeCell ref="R217:R221"/>
    <mergeCell ref="S217:S221"/>
    <mergeCell ref="T217:T221"/>
    <mergeCell ref="U217:U221"/>
    <mergeCell ref="N222:N226"/>
    <mergeCell ref="R222:R226"/>
    <mergeCell ref="S222:S226"/>
    <mergeCell ref="T222:T226"/>
    <mergeCell ref="U222:U226"/>
    <mergeCell ref="N232:N236"/>
    <mergeCell ref="R232:R236"/>
    <mergeCell ref="S232:S236"/>
    <mergeCell ref="T232:T236"/>
    <mergeCell ref="U232:U236"/>
    <mergeCell ref="A227:B231"/>
    <mergeCell ref="C227:D231"/>
    <mergeCell ref="E227:E231"/>
    <mergeCell ref="F227:F231"/>
    <mergeCell ref="G227:G231"/>
    <mergeCell ref="A232:B236"/>
    <mergeCell ref="C232:D236"/>
    <mergeCell ref="E232:E236"/>
    <mergeCell ref="F232:F236"/>
    <mergeCell ref="G232:G236"/>
    <mergeCell ref="J232:J236"/>
    <mergeCell ref="K232:K236"/>
    <mergeCell ref="L232:L236"/>
    <mergeCell ref="M232:M236"/>
    <mergeCell ref="J227:J231"/>
    <mergeCell ref="K227:K231"/>
    <mergeCell ref="L227:L231"/>
    <mergeCell ref="M227:M231"/>
    <mergeCell ref="N227:N231"/>
    <mergeCell ref="A237:B241"/>
    <mergeCell ref="C237:D241"/>
    <mergeCell ref="E237:E241"/>
    <mergeCell ref="F237:F241"/>
    <mergeCell ref="G237:G241"/>
    <mergeCell ref="J237:J241"/>
    <mergeCell ref="K237:K241"/>
    <mergeCell ref="L237:L241"/>
    <mergeCell ref="M237:M241"/>
    <mergeCell ref="A242:B246"/>
    <mergeCell ref="C242:D246"/>
    <mergeCell ref="E242:E246"/>
    <mergeCell ref="F242:F246"/>
    <mergeCell ref="G242:G246"/>
    <mergeCell ref="J242:J246"/>
    <mergeCell ref="K242:K246"/>
    <mergeCell ref="L242:L246"/>
    <mergeCell ref="M242:M246"/>
    <mergeCell ref="T237:T241"/>
    <mergeCell ref="U237:U241"/>
    <mergeCell ref="N242:N246"/>
    <mergeCell ref="R242:R246"/>
    <mergeCell ref="S242:S246"/>
    <mergeCell ref="T242:T246"/>
    <mergeCell ref="U242:U246"/>
    <mergeCell ref="R247:R251"/>
    <mergeCell ref="S247:S251"/>
    <mergeCell ref="T247:T251"/>
    <mergeCell ref="U247:U251"/>
    <mergeCell ref="O247:O251"/>
    <mergeCell ref="P247:P251"/>
    <mergeCell ref="Q247:Q251"/>
    <mergeCell ref="M252:M256"/>
    <mergeCell ref="J247:J251"/>
    <mergeCell ref="K247:K251"/>
    <mergeCell ref="L247:L251"/>
    <mergeCell ref="M247:M251"/>
    <mergeCell ref="N247:N251"/>
    <mergeCell ref="N237:N241"/>
    <mergeCell ref="R237:R241"/>
    <mergeCell ref="S237:S241"/>
    <mergeCell ref="O252:O256"/>
    <mergeCell ref="P252:P256"/>
    <mergeCell ref="Q252:Q256"/>
    <mergeCell ref="G247:G251"/>
    <mergeCell ref="A252:B256"/>
    <mergeCell ref="C252:D256"/>
    <mergeCell ref="E252:E256"/>
    <mergeCell ref="F252:F256"/>
    <mergeCell ref="G252:G256"/>
    <mergeCell ref="J252:J256"/>
    <mergeCell ref="K252:K256"/>
    <mergeCell ref="L252:L256"/>
    <mergeCell ref="I1:U2"/>
    <mergeCell ref="N257:N261"/>
    <mergeCell ref="R257:R261"/>
    <mergeCell ref="S257:S261"/>
    <mergeCell ref="T257:T261"/>
    <mergeCell ref="U257:U261"/>
    <mergeCell ref="A257:B261"/>
    <mergeCell ref="C257:D261"/>
    <mergeCell ref="E257:E261"/>
    <mergeCell ref="F257:F261"/>
    <mergeCell ref="G257:G261"/>
    <mergeCell ref="J257:J261"/>
    <mergeCell ref="K257:K261"/>
    <mergeCell ref="L257:L261"/>
    <mergeCell ref="M257:M261"/>
    <mergeCell ref="N252:N256"/>
    <mergeCell ref="R252:R256"/>
    <mergeCell ref="S252:S256"/>
    <mergeCell ref="T252:T256"/>
    <mergeCell ref="U252:U256"/>
    <mergeCell ref="A247:B251"/>
    <mergeCell ref="C247:D251"/>
    <mergeCell ref="E247:E251"/>
    <mergeCell ref="F247:F251"/>
  </mergeCells>
  <conditionalFormatting sqref="A12:F16 A22:F26 A32:F36 A42:F46 A52:F56 A62:F66 A72:F76 A82:E86 A92:F96 A102:F106 A112:F116 A122:F126 A132:F136 A142:F146 A152:F156 A162:F166 A172:F176 A182:F186 A192:F196 A202:F206 A212:F216 A222:F226 A232:F236 A242:F246 A252:F256">
    <cfRule type="cellIs" dxfId="8"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F241 A247:F251 A257:F261">
    <cfRule type="cellIs" dxfId="7" priority="2" operator="equal">
      <formula>0</formula>
    </cfRule>
  </conditionalFormatting>
  <conditionalFormatting sqref="F82:F86">
    <cfRule type="cellIs" dxfId="6" priority="1" operator="equal">
      <formula>0</formula>
    </cfRule>
  </conditionalFormatting>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77:G181" location="Classificação!R177" display="Classificação"/>
    <hyperlink ref="G182:G186" location="Classificação!R182" display="Classificação"/>
    <hyperlink ref="G192:G196" location="Classificação!R192" display="Classificação"/>
    <hyperlink ref="G197:G201" location="Classificação!R197" display="Classificação"/>
    <hyperlink ref="G202:G206" location="Classificação!R201"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237:G241" location="Classificação!R237" display="Classificação"/>
    <hyperlink ref="G242:G246" location="Classificação!R242" display="Classificação"/>
    <hyperlink ref="G187:G191" location="Classificação!R187"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91" max="16383" man="1"/>
    <brk id="17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B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K12" sqref="K12:K16"/>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6.85546875" style="13" customWidth="1"/>
    <col min="11" max="11" width="5.42578125" style="13" customWidth="1"/>
    <col min="12" max="16" width="5.140625" style="13" customWidth="1"/>
    <col min="17" max="17" width="6.5703125" style="13" customWidth="1"/>
    <col min="18" max="19" width="5.140625" style="13" customWidth="1"/>
    <col min="20" max="20" width="5.42578125" style="13" customWidth="1"/>
    <col min="21" max="21" width="8.5703125" style="13" customWidth="1"/>
    <col min="22" max="22" width="15" style="1" customWidth="1"/>
    <col min="23" max="23" width="4.7109375" style="1" hidden="1" customWidth="1"/>
    <col min="24" max="25" width="6.85546875" style="1" hidden="1" customWidth="1"/>
    <col min="26" max="28" width="6.85546875" style="1" customWidth="1"/>
    <col min="29" max="16384" width="9.140625" style="1"/>
  </cols>
  <sheetData>
    <row r="1" spans="1:28" ht="16.5" customHeight="1" thickTop="1" x14ac:dyDescent="0.25">
      <c r="H1" s="27"/>
      <c r="I1" s="353" t="s">
        <v>32</v>
      </c>
      <c r="J1" s="354"/>
      <c r="K1" s="354"/>
      <c r="L1" s="354"/>
      <c r="M1" s="354"/>
      <c r="N1" s="354"/>
      <c r="O1" s="354"/>
      <c r="P1" s="354"/>
      <c r="Q1" s="354"/>
      <c r="R1" s="354"/>
      <c r="S1" s="354"/>
      <c r="T1" s="354"/>
      <c r="U1" s="355"/>
    </row>
    <row r="2" spans="1:28" ht="16.5" customHeight="1" thickBot="1" x14ac:dyDescent="0.3">
      <c r="A2" s="13"/>
      <c r="B2" s="13"/>
      <c r="C2" s="13"/>
      <c r="D2" s="13"/>
      <c r="E2" s="13"/>
      <c r="F2" s="13"/>
      <c r="H2" s="27"/>
      <c r="I2" s="356"/>
      <c r="J2" s="357"/>
      <c r="K2" s="357"/>
      <c r="L2" s="357"/>
      <c r="M2" s="357"/>
      <c r="N2" s="357"/>
      <c r="O2" s="357"/>
      <c r="P2" s="357"/>
      <c r="Q2" s="357"/>
      <c r="R2" s="357"/>
      <c r="S2" s="357"/>
      <c r="T2" s="357"/>
      <c r="U2" s="358"/>
    </row>
    <row r="3" spans="1:28" ht="16.5" customHeight="1" thickTop="1" x14ac:dyDescent="0.25">
      <c r="A3" s="294" t="s">
        <v>14</v>
      </c>
      <c r="B3" s="295"/>
      <c r="C3" s="295"/>
      <c r="D3" s="295"/>
      <c r="E3" s="295"/>
      <c r="F3" s="296"/>
      <c r="G3" s="3"/>
      <c r="H3" s="27"/>
      <c r="I3" s="423" t="s">
        <v>100</v>
      </c>
      <c r="J3" s="424"/>
      <c r="K3" s="425" t="s">
        <v>22</v>
      </c>
      <c r="L3" s="426"/>
      <c r="M3" s="426"/>
      <c r="N3" s="426"/>
      <c r="O3" s="426"/>
      <c r="P3" s="426"/>
      <c r="Q3" s="426"/>
      <c r="R3" s="426"/>
      <c r="S3" s="426"/>
      <c r="T3" s="427"/>
      <c r="U3" s="394" t="s">
        <v>32</v>
      </c>
    </row>
    <row r="4" spans="1:28" ht="15" customHeight="1" thickBot="1" x14ac:dyDescent="0.3">
      <c r="A4" s="297"/>
      <c r="B4" s="298"/>
      <c r="C4" s="298"/>
      <c r="D4" s="298"/>
      <c r="E4" s="298"/>
      <c r="F4" s="299"/>
      <c r="G4" s="3"/>
      <c r="H4" s="23"/>
      <c r="I4" s="428" t="s">
        <v>99</v>
      </c>
      <c r="J4" s="431" t="s">
        <v>15</v>
      </c>
      <c r="K4" s="438" t="s">
        <v>104</v>
      </c>
      <c r="L4" s="440" t="s">
        <v>12</v>
      </c>
      <c r="M4" s="441"/>
      <c r="N4" s="441"/>
      <c r="O4" s="441"/>
      <c r="P4" s="441"/>
      <c r="Q4" s="441"/>
      <c r="R4" s="441"/>
      <c r="S4" s="441"/>
      <c r="T4" s="442"/>
      <c r="U4" s="394"/>
      <c r="W4" s="1">
        <v>25</v>
      </c>
      <c r="Y4" s="1" t="s">
        <v>34</v>
      </c>
    </row>
    <row r="5" spans="1:28" ht="15" customHeight="1" thickTop="1" thickBot="1" x14ac:dyDescent="0.3">
      <c r="A5" s="286" t="s">
        <v>26</v>
      </c>
      <c r="B5" s="287"/>
      <c r="C5" s="287"/>
      <c r="D5" s="288"/>
      <c r="E5" s="4" t="s">
        <v>16</v>
      </c>
      <c r="F5" s="34">
        <f>IF(Classificação!$D$2="","",Classificação!$D$2)</f>
        <v>3</v>
      </c>
      <c r="G5" s="5"/>
      <c r="H5" s="23"/>
      <c r="I5" s="429"/>
      <c r="J5" s="431"/>
      <c r="K5" s="438"/>
      <c r="L5" s="443" t="s">
        <v>27</v>
      </c>
      <c r="M5" s="443" t="s">
        <v>28</v>
      </c>
      <c r="N5" s="445" t="s">
        <v>29</v>
      </c>
      <c r="O5" s="445" t="s">
        <v>76</v>
      </c>
      <c r="P5" s="445" t="s">
        <v>97</v>
      </c>
      <c r="Q5" s="448" t="s">
        <v>98</v>
      </c>
      <c r="R5" s="445" t="s">
        <v>77</v>
      </c>
      <c r="S5" s="445" t="s">
        <v>78</v>
      </c>
      <c r="T5" s="446" t="s">
        <v>9</v>
      </c>
      <c r="U5" s="394"/>
      <c r="W5" s="1">
        <v>20</v>
      </c>
      <c r="Y5" s="1" t="s">
        <v>35</v>
      </c>
    </row>
    <row r="6" spans="1:28" ht="15.75" thickTop="1" x14ac:dyDescent="0.25">
      <c r="A6" s="6" t="s">
        <v>17</v>
      </c>
      <c r="B6" s="396" t="str">
        <f>IF(Classificação!$B$3="","",Classificação!$B$3)</f>
        <v/>
      </c>
      <c r="C6" s="397"/>
      <c r="D6" s="397"/>
      <c r="E6" s="397"/>
      <c r="F6" s="398"/>
      <c r="G6" s="7"/>
      <c r="H6" s="23"/>
      <c r="I6" s="429"/>
      <c r="J6" s="431"/>
      <c r="K6" s="438"/>
      <c r="L6" s="443"/>
      <c r="M6" s="443"/>
      <c r="N6" s="443"/>
      <c r="O6" s="443"/>
      <c r="P6" s="443"/>
      <c r="Q6" s="449"/>
      <c r="R6" s="443"/>
      <c r="S6" s="443"/>
      <c r="T6" s="446"/>
      <c r="U6" s="394"/>
      <c r="W6" s="1">
        <v>15</v>
      </c>
      <c r="Y6" s="1" t="s">
        <v>36</v>
      </c>
    </row>
    <row r="7" spans="1:28" x14ac:dyDescent="0.25">
      <c r="A7" s="8" t="s">
        <v>4</v>
      </c>
      <c r="B7" s="399" t="str">
        <f>IF(Classificação!$B$4="","",Classificação!$B$4)</f>
        <v/>
      </c>
      <c r="C7" s="400"/>
      <c r="D7" s="9" t="s">
        <v>43</v>
      </c>
      <c r="E7" s="401" t="str">
        <f>IF(Classificação!$D$4="","",Classificação!$D$4)</f>
        <v/>
      </c>
      <c r="F7" s="402"/>
      <c r="G7" s="10"/>
      <c r="H7" s="23"/>
      <c r="I7" s="429"/>
      <c r="J7" s="431"/>
      <c r="K7" s="438"/>
      <c r="L7" s="443"/>
      <c r="M7" s="443"/>
      <c r="N7" s="443"/>
      <c r="O7" s="443"/>
      <c r="P7" s="443"/>
      <c r="Q7" s="449"/>
      <c r="R7" s="443"/>
      <c r="S7" s="443"/>
      <c r="T7" s="446"/>
      <c r="U7" s="394"/>
      <c r="W7" s="1">
        <v>10</v>
      </c>
    </row>
    <row r="8" spans="1:28" x14ac:dyDescent="0.25">
      <c r="A8" s="8" t="s">
        <v>3</v>
      </c>
      <c r="B8" s="433" t="str">
        <f>IF(Classificação!$B$5="","",Classificação!$B$5)</f>
        <v/>
      </c>
      <c r="C8" s="434"/>
      <c r="D8" s="9" t="s">
        <v>5</v>
      </c>
      <c r="E8" s="401" t="str">
        <f>IF(Classificação!$D$5="","",Classificação!$D$5)</f>
        <v/>
      </c>
      <c r="F8" s="402"/>
      <c r="G8" s="10"/>
      <c r="H8" s="23"/>
      <c r="I8" s="429"/>
      <c r="J8" s="431"/>
      <c r="K8" s="438"/>
      <c r="L8" s="443"/>
      <c r="M8" s="443"/>
      <c r="N8" s="443"/>
      <c r="O8" s="443"/>
      <c r="P8" s="443"/>
      <c r="Q8" s="449"/>
      <c r="R8" s="443"/>
      <c r="S8" s="443"/>
      <c r="T8" s="446"/>
      <c r="U8" s="394"/>
      <c r="W8" s="1">
        <v>5</v>
      </c>
    </row>
    <row r="9" spans="1:28" ht="15" customHeight="1" thickBot="1" x14ac:dyDescent="0.3">
      <c r="A9" s="11" t="s">
        <v>18</v>
      </c>
      <c r="B9" s="435" t="str">
        <f>IF(Classificação!$B$6="","",Classificação!$B$6)</f>
        <v/>
      </c>
      <c r="C9" s="436"/>
      <c r="D9" s="322" t="s">
        <v>19</v>
      </c>
      <c r="E9" s="323"/>
      <c r="F9" s="35" t="str">
        <f>IF(Classificação!$D$6="","",Classificação!$D$6)</f>
        <v>2016/17</v>
      </c>
      <c r="G9" s="12"/>
      <c r="H9" s="23"/>
      <c r="I9" s="429"/>
      <c r="J9" s="431"/>
      <c r="K9" s="438"/>
      <c r="L9" s="443"/>
      <c r="M9" s="443"/>
      <c r="N9" s="443"/>
      <c r="O9" s="443"/>
      <c r="P9" s="443"/>
      <c r="Q9" s="449"/>
      <c r="R9" s="443"/>
      <c r="S9" s="443"/>
      <c r="T9" s="446"/>
      <c r="U9" s="394"/>
    </row>
    <row r="10" spans="1:28" ht="16.5" thickTop="1" thickBot="1" x14ac:dyDescent="0.3">
      <c r="H10" s="23"/>
      <c r="I10" s="429"/>
      <c r="J10" s="431"/>
      <c r="K10" s="438"/>
      <c r="L10" s="443"/>
      <c r="M10" s="443"/>
      <c r="N10" s="443"/>
      <c r="O10" s="443"/>
      <c r="P10" s="443"/>
      <c r="Q10" s="449"/>
      <c r="R10" s="443"/>
      <c r="S10" s="443"/>
      <c r="T10" s="446"/>
      <c r="U10" s="394"/>
    </row>
    <row r="11" spans="1:28" ht="15" customHeight="1" thickTop="1" thickBot="1" x14ac:dyDescent="0.3">
      <c r="A11" s="308" t="s">
        <v>23</v>
      </c>
      <c r="B11" s="437"/>
      <c r="C11" s="310" t="s">
        <v>0</v>
      </c>
      <c r="D11" s="310"/>
      <c r="E11" s="31" t="s">
        <v>5</v>
      </c>
      <c r="F11" s="14" t="s">
        <v>43</v>
      </c>
      <c r="G11" s="15"/>
      <c r="H11" s="24"/>
      <c r="I11" s="430"/>
      <c r="J11" s="432"/>
      <c r="K11" s="439"/>
      <c r="L11" s="444"/>
      <c r="M11" s="444"/>
      <c r="N11" s="444"/>
      <c r="O11" s="444"/>
      <c r="P11" s="444"/>
      <c r="Q11" s="450"/>
      <c r="R11" s="444"/>
      <c r="S11" s="444"/>
      <c r="T11" s="447"/>
      <c r="U11" s="395"/>
    </row>
    <row r="12" spans="1:28" ht="17.25" customHeight="1" thickTop="1" thickBot="1" x14ac:dyDescent="0.3">
      <c r="A12" s="403">
        <f>Classificação!A12</f>
        <v>0</v>
      </c>
      <c r="B12" s="404"/>
      <c r="C12" s="411">
        <f>Classificação!B12</f>
        <v>0</v>
      </c>
      <c r="D12" s="404"/>
      <c r="E12" s="415">
        <f>Classificação!C12</f>
        <v>0</v>
      </c>
      <c r="F12" s="419">
        <f>Classificação!D12</f>
        <v>0</v>
      </c>
      <c r="G12" s="256" t="s">
        <v>2</v>
      </c>
      <c r="H12" s="19" t="s">
        <v>6</v>
      </c>
      <c r="I12" s="90"/>
      <c r="J12" s="379">
        <f>(((I12+I13+I14+I15+I16)-MIN(I12,I13,I14,I15,I16))-MAX(I12,I13,I14,I15,I16))/3</f>
        <v>0</v>
      </c>
      <c r="K12" s="383"/>
      <c r="L12" s="280"/>
      <c r="M12" s="266"/>
      <c r="N12" s="266"/>
      <c r="O12" s="265"/>
      <c r="P12" s="265"/>
      <c r="Q12" s="265"/>
      <c r="R12" s="265"/>
      <c r="S12" s="265"/>
      <c r="T12" s="360">
        <f>SUM(L12:S16)</f>
        <v>0</v>
      </c>
      <c r="U12" s="361"/>
      <c r="W12" s="26"/>
      <c r="X12" s="26"/>
      <c r="Y12" s="26"/>
      <c r="Z12" s="26"/>
      <c r="AA12" s="26"/>
      <c r="AB12" s="26"/>
    </row>
    <row r="13" spans="1:28" ht="17.25" customHeight="1" thickTop="1" thickBot="1" x14ac:dyDescent="0.3">
      <c r="A13" s="405"/>
      <c r="B13" s="406"/>
      <c r="C13" s="412"/>
      <c r="D13" s="406"/>
      <c r="E13" s="416"/>
      <c r="F13" s="420"/>
      <c r="G13" s="257"/>
      <c r="H13" s="20" t="s">
        <v>7</v>
      </c>
      <c r="I13" s="91"/>
      <c r="J13" s="380" t="e">
        <f>(((#REF!+#REF!+#REF!+#REF!+I13)-MIN(#REF!,#REF!,#REF!,#REF!,I13))-MAX(#REF!,#REF!,#REF!,#REF!,I13))/3-#REF!</f>
        <v>#REF!</v>
      </c>
      <c r="K13" s="383"/>
      <c r="L13" s="280"/>
      <c r="M13" s="266"/>
      <c r="N13" s="266"/>
      <c r="O13" s="266"/>
      <c r="P13" s="266"/>
      <c r="Q13" s="266"/>
      <c r="R13" s="266"/>
      <c r="S13" s="266"/>
      <c r="T13" s="360"/>
      <c r="U13" s="361"/>
      <c r="W13" s="26"/>
      <c r="X13" s="26"/>
      <c r="Y13" s="26"/>
      <c r="Z13" s="26"/>
      <c r="AA13" s="26"/>
      <c r="AB13" s="26"/>
    </row>
    <row r="14" spans="1:28" ht="17.25" customHeight="1" thickTop="1" thickBot="1" x14ac:dyDescent="0.3">
      <c r="A14" s="407"/>
      <c r="B14" s="408"/>
      <c r="C14" s="413"/>
      <c r="D14" s="408"/>
      <c r="E14" s="417"/>
      <c r="F14" s="421"/>
      <c r="G14" s="257"/>
      <c r="H14" s="20" t="s">
        <v>8</v>
      </c>
      <c r="I14" s="91"/>
      <c r="J14" s="380" t="e">
        <f>(((#REF!+#REF!+#REF!+#REF!+I14)-MIN(#REF!,#REF!,#REF!,#REF!,I14))-MAX(#REF!,#REF!,#REF!,#REF!,I14))/3-#REF!</f>
        <v>#REF!</v>
      </c>
      <c r="K14" s="383"/>
      <c r="L14" s="280"/>
      <c r="M14" s="266"/>
      <c r="N14" s="266"/>
      <c r="O14" s="266"/>
      <c r="P14" s="266"/>
      <c r="Q14" s="266"/>
      <c r="R14" s="266"/>
      <c r="S14" s="266"/>
      <c r="T14" s="360"/>
      <c r="U14" s="361"/>
      <c r="W14" s="26"/>
      <c r="X14" s="26"/>
      <c r="Y14" s="26"/>
      <c r="Z14" s="26"/>
      <c r="AA14" s="26"/>
      <c r="AB14" s="26"/>
    </row>
    <row r="15" spans="1:28" ht="17.25" customHeight="1" thickTop="1" thickBot="1" x14ac:dyDescent="0.3">
      <c r="A15" s="407"/>
      <c r="B15" s="408"/>
      <c r="C15" s="413"/>
      <c r="D15" s="408"/>
      <c r="E15" s="417"/>
      <c r="F15" s="421"/>
      <c r="G15" s="257"/>
      <c r="H15" s="20" t="s">
        <v>41</v>
      </c>
      <c r="I15" s="91"/>
      <c r="J15" s="380" t="e">
        <f>(((#REF!+#REF!+#REF!+#REF!+I15)-MIN(#REF!,#REF!,#REF!,#REF!,I15))-MAX(#REF!,#REF!,#REF!,#REF!,I15))/3-#REF!</f>
        <v>#REF!</v>
      </c>
      <c r="K15" s="383"/>
      <c r="L15" s="280"/>
      <c r="M15" s="266"/>
      <c r="N15" s="266"/>
      <c r="O15" s="266"/>
      <c r="P15" s="266"/>
      <c r="Q15" s="266"/>
      <c r="R15" s="266"/>
      <c r="S15" s="266"/>
      <c r="T15" s="360"/>
      <c r="U15" s="361"/>
      <c r="W15" s="26"/>
      <c r="X15" s="26"/>
      <c r="Y15" s="26"/>
      <c r="Z15" s="26"/>
      <c r="AA15" s="26"/>
      <c r="AB15" s="26"/>
    </row>
    <row r="16" spans="1:28" ht="17.25" customHeight="1" thickTop="1" thickBot="1" x14ac:dyDescent="0.3">
      <c r="A16" s="409"/>
      <c r="B16" s="410"/>
      <c r="C16" s="414"/>
      <c r="D16" s="410"/>
      <c r="E16" s="418"/>
      <c r="F16" s="422"/>
      <c r="G16" s="257"/>
      <c r="H16" s="20" t="s">
        <v>42</v>
      </c>
      <c r="I16" s="92"/>
      <c r="J16" s="381" t="e">
        <f>(((#REF!+#REF!+#REF!+#REF!+I16)-MIN(#REF!,#REF!,#REF!,#REF!,I16))-MAX(#REF!,#REF!,#REF!,#REF!,I16))/3-#REF!</f>
        <v>#REF!</v>
      </c>
      <c r="K16" s="383"/>
      <c r="L16" s="280"/>
      <c r="M16" s="266"/>
      <c r="N16" s="266"/>
      <c r="O16" s="267"/>
      <c r="P16" s="267"/>
      <c r="Q16" s="267"/>
      <c r="R16" s="267"/>
      <c r="S16" s="267"/>
      <c r="T16" s="360"/>
      <c r="U16" s="361"/>
      <c r="W16" s="26"/>
      <c r="X16" s="26"/>
      <c r="Y16" s="26"/>
      <c r="Z16" s="26"/>
      <c r="AA16" s="26"/>
      <c r="AB16" s="26"/>
    </row>
    <row r="17" spans="1:21" ht="16.5" customHeight="1" thickTop="1" thickBot="1" x14ac:dyDescent="0.3">
      <c r="A17" s="362">
        <f>Classificação!A17</f>
        <v>0</v>
      </c>
      <c r="B17" s="363"/>
      <c r="C17" s="364">
        <f>Classificação!B17</f>
        <v>0</v>
      </c>
      <c r="D17" s="363"/>
      <c r="E17" s="365">
        <f>Classificação!C17</f>
        <v>0</v>
      </c>
      <c r="F17" s="366">
        <f>Classificação!D17</f>
        <v>0</v>
      </c>
      <c r="G17" s="256" t="s">
        <v>2</v>
      </c>
      <c r="H17" s="21" t="s">
        <v>6</v>
      </c>
      <c r="I17" s="93"/>
      <c r="J17" s="367">
        <f t="shared" ref="J17" si="0">(((I17+I18+I19+I20+I21)-MIN(I17,I18,I19,I20,I21))-MAX(I17,I18,I19,I20,I21))/3</f>
        <v>0</v>
      </c>
      <c r="K17" s="259"/>
      <c r="L17" s="262"/>
      <c r="M17" s="245"/>
      <c r="N17" s="245"/>
      <c r="O17" s="245"/>
      <c r="P17" s="245"/>
      <c r="Q17" s="245"/>
      <c r="R17" s="245"/>
      <c r="S17" s="245"/>
      <c r="T17" s="370">
        <f>SUM(L17:S21)</f>
        <v>0</v>
      </c>
      <c r="U17" s="373"/>
    </row>
    <row r="18" spans="1:21" ht="16.5" thickTop="1" thickBot="1" x14ac:dyDescent="0.3">
      <c r="A18" s="362"/>
      <c r="B18" s="363"/>
      <c r="C18" s="364"/>
      <c r="D18" s="363"/>
      <c r="E18" s="365"/>
      <c r="F18" s="366"/>
      <c r="G18" s="257"/>
      <c r="H18" s="22" t="s">
        <v>7</v>
      </c>
      <c r="I18" s="94"/>
      <c r="J18" s="368" t="e">
        <f>(((#REF!+#REF!+#REF!+#REF!+I18)-MIN(#REF!,#REF!,#REF!,#REF!,I18))-MAX(#REF!,#REF!,#REF!,#REF!,I18))/3-#REF!</f>
        <v>#REF!</v>
      </c>
      <c r="K18" s="260"/>
      <c r="L18" s="263"/>
      <c r="M18" s="246"/>
      <c r="N18" s="246"/>
      <c r="O18" s="246"/>
      <c r="P18" s="246"/>
      <c r="Q18" s="246"/>
      <c r="R18" s="246"/>
      <c r="S18" s="246"/>
      <c r="T18" s="371"/>
      <c r="U18" s="373"/>
    </row>
    <row r="19" spans="1:21" ht="16.5" thickTop="1" thickBot="1" x14ac:dyDescent="0.3">
      <c r="A19" s="362"/>
      <c r="B19" s="363"/>
      <c r="C19" s="364"/>
      <c r="D19" s="363"/>
      <c r="E19" s="365"/>
      <c r="F19" s="366"/>
      <c r="G19" s="257"/>
      <c r="H19" s="22" t="s">
        <v>8</v>
      </c>
      <c r="I19" s="94"/>
      <c r="J19" s="368" t="e">
        <f>(((#REF!+#REF!+#REF!+#REF!+I19)-MIN(#REF!,#REF!,#REF!,#REF!,I19))-MAX(#REF!,#REF!,#REF!,#REF!,I19))/3-#REF!</f>
        <v>#REF!</v>
      </c>
      <c r="K19" s="260"/>
      <c r="L19" s="263"/>
      <c r="M19" s="246"/>
      <c r="N19" s="246"/>
      <c r="O19" s="246"/>
      <c r="P19" s="246"/>
      <c r="Q19" s="246"/>
      <c r="R19" s="246"/>
      <c r="S19" s="246"/>
      <c r="T19" s="371"/>
      <c r="U19" s="373"/>
    </row>
    <row r="20" spans="1:21" ht="16.5" thickTop="1" thickBot="1" x14ac:dyDescent="0.3">
      <c r="A20" s="362"/>
      <c r="B20" s="363"/>
      <c r="C20" s="364"/>
      <c r="D20" s="363"/>
      <c r="E20" s="365"/>
      <c r="F20" s="366"/>
      <c r="G20" s="257"/>
      <c r="H20" s="22" t="s">
        <v>41</v>
      </c>
      <c r="I20" s="94"/>
      <c r="J20" s="368" t="e">
        <f>(((#REF!+#REF!+#REF!+#REF!+I20)-MIN(#REF!,#REF!,#REF!,#REF!,I20))-MAX(#REF!,#REF!,#REF!,#REF!,I20))/3-#REF!</f>
        <v>#REF!</v>
      </c>
      <c r="K20" s="260"/>
      <c r="L20" s="263"/>
      <c r="M20" s="246"/>
      <c r="N20" s="246"/>
      <c r="O20" s="246"/>
      <c r="P20" s="246"/>
      <c r="Q20" s="246"/>
      <c r="R20" s="246"/>
      <c r="S20" s="246"/>
      <c r="T20" s="371"/>
      <c r="U20" s="373"/>
    </row>
    <row r="21" spans="1:21" ht="16.5" thickTop="1" thickBot="1" x14ac:dyDescent="0.3">
      <c r="A21" s="362"/>
      <c r="B21" s="363"/>
      <c r="C21" s="364"/>
      <c r="D21" s="363"/>
      <c r="E21" s="365"/>
      <c r="F21" s="366"/>
      <c r="G21" s="257"/>
      <c r="H21" s="22" t="s">
        <v>42</v>
      </c>
      <c r="I21" s="95"/>
      <c r="J21" s="369" t="e">
        <f>(((#REF!+#REF!+#REF!+#REF!+I21)-MIN(#REF!,#REF!,#REF!,#REF!,I21))-MAX(#REF!,#REF!,#REF!,#REF!,I21))/3-#REF!</f>
        <v>#REF!</v>
      </c>
      <c r="K21" s="260"/>
      <c r="L21" s="263"/>
      <c r="M21" s="246"/>
      <c r="N21" s="246"/>
      <c r="O21" s="247"/>
      <c r="P21" s="247"/>
      <c r="Q21" s="247"/>
      <c r="R21" s="247"/>
      <c r="S21" s="247"/>
      <c r="T21" s="371"/>
      <c r="U21" s="373"/>
    </row>
    <row r="22" spans="1:21" ht="16.5" thickTop="1" thickBot="1" x14ac:dyDescent="0.3">
      <c r="A22" s="374">
        <f>Classificação!A22</f>
        <v>0</v>
      </c>
      <c r="B22" s="375"/>
      <c r="C22" s="376">
        <f>Classificação!B22</f>
        <v>0</v>
      </c>
      <c r="D22" s="375"/>
      <c r="E22" s="377">
        <f>Classificação!C22</f>
        <v>0</v>
      </c>
      <c r="F22" s="378">
        <f>Classificação!D22</f>
        <v>0</v>
      </c>
      <c r="G22" s="256" t="s">
        <v>2</v>
      </c>
      <c r="H22" s="19" t="s">
        <v>6</v>
      </c>
      <c r="I22" s="90"/>
      <c r="J22" s="379">
        <f t="shared" ref="J22" si="1">(((I22+I23+I24+I25+I26)-MIN(I22,I23,I24,I25,I26))-MAX(I22,I23,I24,I25,I26))/3</f>
        <v>0</v>
      </c>
      <c r="K22" s="382"/>
      <c r="L22" s="279"/>
      <c r="M22" s="265"/>
      <c r="N22" s="265"/>
      <c r="O22" s="265"/>
      <c r="P22" s="265"/>
      <c r="Q22" s="265"/>
      <c r="R22" s="265"/>
      <c r="S22" s="265"/>
      <c r="T22" s="359">
        <f t="shared" ref="T22" si="2">SUM(L22:S26)</f>
        <v>0</v>
      </c>
      <c r="U22" s="361"/>
    </row>
    <row r="23" spans="1:21" ht="16.5" thickTop="1" thickBot="1" x14ac:dyDescent="0.3">
      <c r="A23" s="374"/>
      <c r="B23" s="375"/>
      <c r="C23" s="376"/>
      <c r="D23" s="375"/>
      <c r="E23" s="377"/>
      <c r="F23" s="378"/>
      <c r="G23" s="257"/>
      <c r="H23" s="20" t="s">
        <v>7</v>
      </c>
      <c r="I23" s="91"/>
      <c r="J23" s="380" t="e">
        <f>(((#REF!+#REF!+#REF!+#REF!+I23)-MIN(#REF!,#REF!,#REF!,#REF!,I23))-MAX(#REF!,#REF!,#REF!,#REF!,I23))/3-#REF!</f>
        <v>#REF!</v>
      </c>
      <c r="K23" s="383"/>
      <c r="L23" s="280"/>
      <c r="M23" s="266"/>
      <c r="N23" s="266"/>
      <c r="O23" s="266"/>
      <c r="P23" s="266"/>
      <c r="Q23" s="266"/>
      <c r="R23" s="266"/>
      <c r="S23" s="266"/>
      <c r="T23" s="360"/>
      <c r="U23" s="361"/>
    </row>
    <row r="24" spans="1:21" ht="16.5" thickTop="1" thickBot="1" x14ac:dyDescent="0.3">
      <c r="A24" s="374"/>
      <c r="B24" s="375"/>
      <c r="C24" s="376"/>
      <c r="D24" s="375"/>
      <c r="E24" s="377"/>
      <c r="F24" s="378"/>
      <c r="G24" s="257"/>
      <c r="H24" s="20" t="s">
        <v>8</v>
      </c>
      <c r="I24" s="91"/>
      <c r="J24" s="380" t="e">
        <f>(((#REF!+#REF!+#REF!+#REF!+I24)-MIN(#REF!,#REF!,#REF!,#REF!,I24))-MAX(#REF!,#REF!,#REF!,#REF!,I24))/3-#REF!</f>
        <v>#REF!</v>
      </c>
      <c r="K24" s="383"/>
      <c r="L24" s="280"/>
      <c r="M24" s="266"/>
      <c r="N24" s="266"/>
      <c r="O24" s="266"/>
      <c r="P24" s="266"/>
      <c r="Q24" s="266"/>
      <c r="R24" s="266"/>
      <c r="S24" s="266"/>
      <c r="T24" s="360"/>
      <c r="U24" s="361"/>
    </row>
    <row r="25" spans="1:21" ht="16.5" thickTop="1" thickBot="1" x14ac:dyDescent="0.3">
      <c r="A25" s="374"/>
      <c r="B25" s="375"/>
      <c r="C25" s="376"/>
      <c r="D25" s="375"/>
      <c r="E25" s="377"/>
      <c r="F25" s="378"/>
      <c r="G25" s="257"/>
      <c r="H25" s="20" t="s">
        <v>41</v>
      </c>
      <c r="I25" s="91"/>
      <c r="J25" s="380" t="e">
        <f>(((#REF!+#REF!+#REF!+#REF!+I25)-MIN(#REF!,#REF!,#REF!,#REF!,I25))-MAX(#REF!,#REF!,#REF!,#REF!,I25))/3-#REF!</f>
        <v>#REF!</v>
      </c>
      <c r="K25" s="383"/>
      <c r="L25" s="280"/>
      <c r="M25" s="266"/>
      <c r="N25" s="266"/>
      <c r="O25" s="266"/>
      <c r="P25" s="266"/>
      <c r="Q25" s="266"/>
      <c r="R25" s="266"/>
      <c r="S25" s="266"/>
      <c r="T25" s="360"/>
      <c r="U25" s="361"/>
    </row>
    <row r="26" spans="1:21" ht="16.5" thickTop="1" thickBot="1" x14ac:dyDescent="0.3">
      <c r="A26" s="374"/>
      <c r="B26" s="375"/>
      <c r="C26" s="376"/>
      <c r="D26" s="375"/>
      <c r="E26" s="377"/>
      <c r="F26" s="378"/>
      <c r="G26" s="257"/>
      <c r="H26" s="20" t="s">
        <v>42</v>
      </c>
      <c r="I26" s="92"/>
      <c r="J26" s="381" t="e">
        <f>(((#REF!+#REF!+#REF!+#REF!+I26)-MIN(#REF!,#REF!,#REF!,#REF!,I26))-MAX(#REF!,#REF!,#REF!,#REF!,I26))/3-#REF!</f>
        <v>#REF!</v>
      </c>
      <c r="K26" s="383"/>
      <c r="L26" s="280"/>
      <c r="M26" s="266"/>
      <c r="N26" s="266"/>
      <c r="O26" s="267"/>
      <c r="P26" s="267"/>
      <c r="Q26" s="267"/>
      <c r="R26" s="267"/>
      <c r="S26" s="267"/>
      <c r="T26" s="360"/>
      <c r="U26" s="361"/>
    </row>
    <row r="27" spans="1:21" ht="16.5" thickTop="1" thickBot="1" x14ac:dyDescent="0.3">
      <c r="A27" s="362">
        <f>Classificação!A27</f>
        <v>0</v>
      </c>
      <c r="B27" s="363"/>
      <c r="C27" s="364">
        <f>Classificação!B27</f>
        <v>0</v>
      </c>
      <c r="D27" s="363"/>
      <c r="E27" s="365">
        <f>Classificação!C27</f>
        <v>0</v>
      </c>
      <c r="F27" s="366">
        <f>Classificação!D27</f>
        <v>0</v>
      </c>
      <c r="G27" s="256" t="s">
        <v>2</v>
      </c>
      <c r="H27" s="21" t="s">
        <v>6</v>
      </c>
      <c r="I27" s="93"/>
      <c r="J27" s="367">
        <f t="shared" ref="J27" si="3">(((I27+I28+I29+I30+I31)-MIN(I27,I28,I29,I30,I31))-MAX(I27,I28,I29,I30,I31))/3</f>
        <v>0</v>
      </c>
      <c r="K27" s="259"/>
      <c r="L27" s="262"/>
      <c r="M27" s="245"/>
      <c r="N27" s="245"/>
      <c r="O27" s="245"/>
      <c r="P27" s="245"/>
      <c r="Q27" s="245"/>
      <c r="R27" s="245"/>
      <c r="S27" s="245"/>
      <c r="T27" s="370">
        <f t="shared" ref="T27" si="4">SUM(L27:S31)</f>
        <v>0</v>
      </c>
      <c r="U27" s="373"/>
    </row>
    <row r="28" spans="1:21" ht="16.5" customHeight="1" thickTop="1" thickBot="1" x14ac:dyDescent="0.3">
      <c r="A28" s="362"/>
      <c r="B28" s="363"/>
      <c r="C28" s="364"/>
      <c r="D28" s="363"/>
      <c r="E28" s="365"/>
      <c r="F28" s="366"/>
      <c r="G28" s="257"/>
      <c r="H28" s="22" t="s">
        <v>7</v>
      </c>
      <c r="I28" s="94"/>
      <c r="J28" s="368" t="e">
        <f>(((#REF!+#REF!+#REF!+#REF!+I28)-MIN(#REF!,#REF!,#REF!,#REF!,I28))-MAX(#REF!,#REF!,#REF!,#REF!,I28))/3-#REF!</f>
        <v>#REF!</v>
      </c>
      <c r="K28" s="260"/>
      <c r="L28" s="263"/>
      <c r="M28" s="246"/>
      <c r="N28" s="246"/>
      <c r="O28" s="246"/>
      <c r="P28" s="246"/>
      <c r="Q28" s="246"/>
      <c r="R28" s="246"/>
      <c r="S28" s="246"/>
      <c r="T28" s="371"/>
      <c r="U28" s="373"/>
    </row>
    <row r="29" spans="1:21" ht="16.5" customHeight="1" thickTop="1" thickBot="1" x14ac:dyDescent="0.3">
      <c r="A29" s="362"/>
      <c r="B29" s="363"/>
      <c r="C29" s="364"/>
      <c r="D29" s="363"/>
      <c r="E29" s="365"/>
      <c r="F29" s="366"/>
      <c r="G29" s="257"/>
      <c r="H29" s="22" t="s">
        <v>8</v>
      </c>
      <c r="I29" s="94"/>
      <c r="J29" s="368" t="e">
        <f>(((#REF!+#REF!+#REF!+#REF!+I29)-MIN(#REF!,#REF!,#REF!,#REF!,I29))-MAX(#REF!,#REF!,#REF!,#REF!,I29))/3-#REF!</f>
        <v>#REF!</v>
      </c>
      <c r="K29" s="260"/>
      <c r="L29" s="263"/>
      <c r="M29" s="246"/>
      <c r="N29" s="246"/>
      <c r="O29" s="246"/>
      <c r="P29" s="246"/>
      <c r="Q29" s="246"/>
      <c r="R29" s="246"/>
      <c r="S29" s="246"/>
      <c r="T29" s="371"/>
      <c r="U29" s="373"/>
    </row>
    <row r="30" spans="1:21" ht="16.5" customHeight="1" thickTop="1" thickBot="1" x14ac:dyDescent="0.3">
      <c r="A30" s="362"/>
      <c r="B30" s="363"/>
      <c r="C30" s="364"/>
      <c r="D30" s="363"/>
      <c r="E30" s="365"/>
      <c r="F30" s="366"/>
      <c r="G30" s="257"/>
      <c r="H30" s="22" t="s">
        <v>41</v>
      </c>
      <c r="I30" s="94"/>
      <c r="J30" s="368" t="e">
        <f>(((#REF!+#REF!+#REF!+#REF!+I30)-MIN(#REF!,#REF!,#REF!,#REF!,I30))-MAX(#REF!,#REF!,#REF!,#REF!,I30))/3-#REF!</f>
        <v>#REF!</v>
      </c>
      <c r="K30" s="260"/>
      <c r="L30" s="263"/>
      <c r="M30" s="246"/>
      <c r="N30" s="246"/>
      <c r="O30" s="246"/>
      <c r="P30" s="246"/>
      <c r="Q30" s="246"/>
      <c r="R30" s="246"/>
      <c r="S30" s="246"/>
      <c r="T30" s="371"/>
      <c r="U30" s="373"/>
    </row>
    <row r="31" spans="1:21" ht="16.5" thickTop="1" thickBot="1" x14ac:dyDescent="0.3">
      <c r="A31" s="362"/>
      <c r="B31" s="363"/>
      <c r="C31" s="364"/>
      <c r="D31" s="363"/>
      <c r="E31" s="365"/>
      <c r="F31" s="366"/>
      <c r="G31" s="257"/>
      <c r="H31" s="22" t="s">
        <v>42</v>
      </c>
      <c r="I31" s="95"/>
      <c r="J31" s="369" t="e">
        <f>(((#REF!+#REF!+#REF!+#REF!+I31)-MIN(#REF!,#REF!,#REF!,#REF!,I31))-MAX(#REF!,#REF!,#REF!,#REF!,I31))/3-#REF!</f>
        <v>#REF!</v>
      </c>
      <c r="K31" s="260"/>
      <c r="L31" s="263"/>
      <c r="M31" s="246"/>
      <c r="N31" s="246"/>
      <c r="O31" s="247"/>
      <c r="P31" s="247"/>
      <c r="Q31" s="247"/>
      <c r="R31" s="247"/>
      <c r="S31" s="247"/>
      <c r="T31" s="371"/>
      <c r="U31" s="373"/>
    </row>
    <row r="32" spans="1:21" ht="16.5" thickTop="1" thickBot="1" x14ac:dyDescent="0.3">
      <c r="A32" s="374">
        <f>Classificação!A32</f>
        <v>0</v>
      </c>
      <c r="B32" s="375"/>
      <c r="C32" s="376">
        <f>Classificação!B32</f>
        <v>0</v>
      </c>
      <c r="D32" s="375"/>
      <c r="E32" s="377">
        <f>Classificação!C32</f>
        <v>0</v>
      </c>
      <c r="F32" s="378">
        <f>Classificação!D32</f>
        <v>0</v>
      </c>
      <c r="G32" s="256" t="s">
        <v>2</v>
      </c>
      <c r="H32" s="19" t="s">
        <v>6</v>
      </c>
      <c r="I32" s="90"/>
      <c r="J32" s="379">
        <f t="shared" ref="J32" si="5">(((I32+I33+I34+I35+I36)-MIN(I32,I33,I34,I35,I36))-MAX(I32,I33,I34,I35,I36))/3</f>
        <v>0</v>
      </c>
      <c r="K32" s="382"/>
      <c r="L32" s="279"/>
      <c r="M32" s="265"/>
      <c r="N32" s="265"/>
      <c r="O32" s="265"/>
      <c r="P32" s="265"/>
      <c r="Q32" s="265"/>
      <c r="R32" s="265"/>
      <c r="S32" s="265"/>
      <c r="T32" s="359">
        <f t="shared" ref="T32" si="6">SUM(L32:S36)</f>
        <v>0</v>
      </c>
      <c r="U32" s="361"/>
    </row>
    <row r="33" spans="1:21" ht="16.5" thickTop="1" thickBot="1" x14ac:dyDescent="0.3">
      <c r="A33" s="374"/>
      <c r="B33" s="375"/>
      <c r="C33" s="376"/>
      <c r="D33" s="375"/>
      <c r="E33" s="377"/>
      <c r="F33" s="378"/>
      <c r="G33" s="257"/>
      <c r="H33" s="20" t="s">
        <v>7</v>
      </c>
      <c r="I33" s="91"/>
      <c r="J33" s="380" t="e">
        <f>(((#REF!+#REF!+#REF!+#REF!+I33)-MIN(#REF!,#REF!,#REF!,#REF!,I33))-MAX(#REF!,#REF!,#REF!,#REF!,I33))/3-#REF!</f>
        <v>#REF!</v>
      </c>
      <c r="K33" s="383"/>
      <c r="L33" s="280"/>
      <c r="M33" s="266"/>
      <c r="N33" s="266"/>
      <c r="O33" s="266"/>
      <c r="P33" s="266"/>
      <c r="Q33" s="266"/>
      <c r="R33" s="266"/>
      <c r="S33" s="266"/>
      <c r="T33" s="360"/>
      <c r="U33" s="361"/>
    </row>
    <row r="34" spans="1:21" ht="16.5" thickTop="1" thickBot="1" x14ac:dyDescent="0.3">
      <c r="A34" s="374"/>
      <c r="B34" s="375"/>
      <c r="C34" s="376"/>
      <c r="D34" s="375"/>
      <c r="E34" s="377"/>
      <c r="F34" s="378"/>
      <c r="G34" s="257"/>
      <c r="H34" s="20" t="s">
        <v>8</v>
      </c>
      <c r="I34" s="91"/>
      <c r="J34" s="380" t="e">
        <f>(((#REF!+#REF!+#REF!+#REF!+I34)-MIN(#REF!,#REF!,#REF!,#REF!,I34))-MAX(#REF!,#REF!,#REF!,#REF!,I34))/3-#REF!</f>
        <v>#REF!</v>
      </c>
      <c r="K34" s="383"/>
      <c r="L34" s="280"/>
      <c r="M34" s="266"/>
      <c r="N34" s="266"/>
      <c r="O34" s="266"/>
      <c r="P34" s="266"/>
      <c r="Q34" s="266"/>
      <c r="R34" s="266"/>
      <c r="S34" s="266"/>
      <c r="T34" s="360"/>
      <c r="U34" s="361"/>
    </row>
    <row r="35" spans="1:21" ht="16.5" thickTop="1" thickBot="1" x14ac:dyDescent="0.3">
      <c r="A35" s="374"/>
      <c r="B35" s="375"/>
      <c r="C35" s="376"/>
      <c r="D35" s="375"/>
      <c r="E35" s="377"/>
      <c r="F35" s="378"/>
      <c r="G35" s="257"/>
      <c r="H35" s="20" t="s">
        <v>41</v>
      </c>
      <c r="I35" s="91"/>
      <c r="J35" s="380" t="e">
        <f>(((#REF!+#REF!+#REF!+#REF!+I35)-MIN(#REF!,#REF!,#REF!,#REF!,I35))-MAX(#REF!,#REF!,#REF!,#REF!,I35))/3-#REF!</f>
        <v>#REF!</v>
      </c>
      <c r="K35" s="383"/>
      <c r="L35" s="280"/>
      <c r="M35" s="266"/>
      <c r="N35" s="266"/>
      <c r="O35" s="266"/>
      <c r="P35" s="266"/>
      <c r="Q35" s="266"/>
      <c r="R35" s="266"/>
      <c r="S35" s="266"/>
      <c r="T35" s="360"/>
      <c r="U35" s="361"/>
    </row>
    <row r="36" spans="1:21" ht="16.5" thickTop="1" thickBot="1" x14ac:dyDescent="0.3">
      <c r="A36" s="374"/>
      <c r="B36" s="375"/>
      <c r="C36" s="376"/>
      <c r="D36" s="375"/>
      <c r="E36" s="377"/>
      <c r="F36" s="378"/>
      <c r="G36" s="257"/>
      <c r="H36" s="20" t="s">
        <v>42</v>
      </c>
      <c r="I36" s="92"/>
      <c r="J36" s="381" t="e">
        <f>(((#REF!+#REF!+#REF!+#REF!+I36)-MIN(#REF!,#REF!,#REF!,#REF!,I36))-MAX(#REF!,#REF!,#REF!,#REF!,I36))/3-#REF!</f>
        <v>#REF!</v>
      </c>
      <c r="K36" s="383"/>
      <c r="L36" s="280"/>
      <c r="M36" s="266"/>
      <c r="N36" s="266"/>
      <c r="O36" s="267"/>
      <c r="P36" s="267"/>
      <c r="Q36" s="267"/>
      <c r="R36" s="267"/>
      <c r="S36" s="267"/>
      <c r="T36" s="360"/>
      <c r="U36" s="361"/>
    </row>
    <row r="37" spans="1:21" ht="16.5" thickTop="1" thickBot="1" x14ac:dyDescent="0.3">
      <c r="A37" s="362">
        <f>Classificação!A37</f>
        <v>0</v>
      </c>
      <c r="B37" s="363"/>
      <c r="C37" s="364">
        <f>Classificação!B37</f>
        <v>0</v>
      </c>
      <c r="D37" s="363"/>
      <c r="E37" s="365">
        <f>Classificação!C37</f>
        <v>0</v>
      </c>
      <c r="F37" s="366">
        <f>Classificação!D37</f>
        <v>0</v>
      </c>
      <c r="G37" s="256" t="s">
        <v>2</v>
      </c>
      <c r="H37" s="21" t="s">
        <v>6</v>
      </c>
      <c r="I37" s="93"/>
      <c r="J37" s="367">
        <f t="shared" ref="J37" si="7">(((I37+I38+I39+I40+I41)-MIN(I37,I38,I39,I40,I41))-MAX(I37,I38,I39,I40,I41))/3</f>
        <v>0</v>
      </c>
      <c r="K37" s="259"/>
      <c r="L37" s="262"/>
      <c r="M37" s="245"/>
      <c r="N37" s="245"/>
      <c r="O37" s="245"/>
      <c r="P37" s="245"/>
      <c r="Q37" s="245"/>
      <c r="R37" s="245"/>
      <c r="S37" s="245"/>
      <c r="T37" s="370">
        <f t="shared" ref="T37" si="8">SUM(L37:S41)</f>
        <v>0</v>
      </c>
      <c r="U37" s="373"/>
    </row>
    <row r="38" spans="1:21" ht="16.5" thickTop="1" thickBot="1" x14ac:dyDescent="0.3">
      <c r="A38" s="362"/>
      <c r="B38" s="363"/>
      <c r="C38" s="364"/>
      <c r="D38" s="363"/>
      <c r="E38" s="365"/>
      <c r="F38" s="366"/>
      <c r="G38" s="257"/>
      <c r="H38" s="22" t="s">
        <v>7</v>
      </c>
      <c r="I38" s="94"/>
      <c r="J38" s="368" t="e">
        <f>(((#REF!+#REF!+#REF!+#REF!+I38)-MIN(#REF!,#REF!,#REF!,#REF!,I38))-MAX(#REF!,#REF!,#REF!,#REF!,I38))/3-#REF!</f>
        <v>#REF!</v>
      </c>
      <c r="K38" s="260"/>
      <c r="L38" s="263"/>
      <c r="M38" s="246"/>
      <c r="N38" s="246"/>
      <c r="O38" s="246"/>
      <c r="P38" s="246"/>
      <c r="Q38" s="246"/>
      <c r="R38" s="246"/>
      <c r="S38" s="246"/>
      <c r="T38" s="371"/>
      <c r="U38" s="373"/>
    </row>
    <row r="39" spans="1:21" ht="16.5" thickTop="1" thickBot="1" x14ac:dyDescent="0.3">
      <c r="A39" s="362"/>
      <c r="B39" s="363"/>
      <c r="C39" s="364"/>
      <c r="D39" s="363"/>
      <c r="E39" s="365"/>
      <c r="F39" s="366"/>
      <c r="G39" s="257"/>
      <c r="H39" s="22" t="s">
        <v>8</v>
      </c>
      <c r="I39" s="94"/>
      <c r="J39" s="368" t="e">
        <f>(((#REF!+#REF!+#REF!+#REF!+I39)-MIN(#REF!,#REF!,#REF!,#REF!,I39))-MAX(#REF!,#REF!,#REF!,#REF!,I39))/3-#REF!</f>
        <v>#REF!</v>
      </c>
      <c r="K39" s="260"/>
      <c r="L39" s="263"/>
      <c r="M39" s="246"/>
      <c r="N39" s="246"/>
      <c r="O39" s="246"/>
      <c r="P39" s="246"/>
      <c r="Q39" s="246"/>
      <c r="R39" s="246"/>
      <c r="S39" s="246"/>
      <c r="T39" s="371"/>
      <c r="U39" s="373"/>
    </row>
    <row r="40" spans="1:21" ht="16.5" thickTop="1" thickBot="1" x14ac:dyDescent="0.3">
      <c r="A40" s="362"/>
      <c r="B40" s="363"/>
      <c r="C40" s="364"/>
      <c r="D40" s="363"/>
      <c r="E40" s="365"/>
      <c r="F40" s="366"/>
      <c r="G40" s="257"/>
      <c r="H40" s="22" t="s">
        <v>41</v>
      </c>
      <c r="I40" s="94"/>
      <c r="J40" s="368" t="e">
        <f>(((#REF!+#REF!+#REF!+#REF!+I40)-MIN(#REF!,#REF!,#REF!,#REF!,I40))-MAX(#REF!,#REF!,#REF!,#REF!,I40))/3-#REF!</f>
        <v>#REF!</v>
      </c>
      <c r="K40" s="260"/>
      <c r="L40" s="263"/>
      <c r="M40" s="246"/>
      <c r="N40" s="246"/>
      <c r="O40" s="246"/>
      <c r="P40" s="246"/>
      <c r="Q40" s="246"/>
      <c r="R40" s="246"/>
      <c r="S40" s="246"/>
      <c r="T40" s="371"/>
      <c r="U40" s="373"/>
    </row>
    <row r="41" spans="1:21" ht="16.5" thickTop="1" thickBot="1" x14ac:dyDescent="0.3">
      <c r="A41" s="362"/>
      <c r="B41" s="363"/>
      <c r="C41" s="364"/>
      <c r="D41" s="363"/>
      <c r="E41" s="365"/>
      <c r="F41" s="366"/>
      <c r="G41" s="257"/>
      <c r="H41" s="22" t="s">
        <v>42</v>
      </c>
      <c r="I41" s="95"/>
      <c r="J41" s="369" t="e">
        <f>(((#REF!+#REF!+#REF!+#REF!+I41)-MIN(#REF!,#REF!,#REF!,#REF!,I41))-MAX(#REF!,#REF!,#REF!,#REF!,I41))/3-#REF!</f>
        <v>#REF!</v>
      </c>
      <c r="K41" s="260"/>
      <c r="L41" s="263"/>
      <c r="M41" s="246"/>
      <c r="N41" s="246"/>
      <c r="O41" s="247"/>
      <c r="P41" s="247"/>
      <c r="Q41" s="247"/>
      <c r="R41" s="247"/>
      <c r="S41" s="247"/>
      <c r="T41" s="371"/>
      <c r="U41" s="373"/>
    </row>
    <row r="42" spans="1:21" ht="16.5" thickTop="1" thickBot="1" x14ac:dyDescent="0.3">
      <c r="A42" s="374">
        <f>Classificação!A42</f>
        <v>0</v>
      </c>
      <c r="B42" s="375"/>
      <c r="C42" s="376">
        <f>Classificação!B42</f>
        <v>0</v>
      </c>
      <c r="D42" s="375"/>
      <c r="E42" s="377">
        <f>Classificação!C42</f>
        <v>0</v>
      </c>
      <c r="F42" s="378">
        <f>Classificação!D42</f>
        <v>0</v>
      </c>
      <c r="G42" s="256" t="s">
        <v>2</v>
      </c>
      <c r="H42" s="19" t="s">
        <v>6</v>
      </c>
      <c r="I42" s="90"/>
      <c r="J42" s="379">
        <f t="shared" ref="J42" si="9">(((I42+I43+I44+I45+I46)-MIN(I42,I43,I44,I45,I46))-MAX(I42,I43,I44,I45,I46))/3</f>
        <v>0</v>
      </c>
      <c r="K42" s="382"/>
      <c r="L42" s="279"/>
      <c r="M42" s="265"/>
      <c r="N42" s="265"/>
      <c r="O42" s="265"/>
      <c r="P42" s="265"/>
      <c r="Q42" s="265"/>
      <c r="R42" s="265"/>
      <c r="S42" s="265"/>
      <c r="T42" s="359">
        <f t="shared" ref="T42" si="10">SUM(L42:S46)</f>
        <v>0</v>
      </c>
      <c r="U42" s="361"/>
    </row>
    <row r="43" spans="1:21" ht="16.5" thickTop="1" thickBot="1" x14ac:dyDescent="0.3">
      <c r="A43" s="374"/>
      <c r="B43" s="375"/>
      <c r="C43" s="376"/>
      <c r="D43" s="375"/>
      <c r="E43" s="377"/>
      <c r="F43" s="378"/>
      <c r="G43" s="257"/>
      <c r="H43" s="20" t="s">
        <v>7</v>
      </c>
      <c r="I43" s="91"/>
      <c r="J43" s="380" t="e">
        <f>(((#REF!+#REF!+#REF!+#REF!+I43)-MIN(#REF!,#REF!,#REF!,#REF!,I43))-MAX(#REF!,#REF!,#REF!,#REF!,I43))/3-#REF!</f>
        <v>#REF!</v>
      </c>
      <c r="K43" s="383"/>
      <c r="L43" s="280"/>
      <c r="M43" s="266"/>
      <c r="N43" s="266"/>
      <c r="O43" s="266"/>
      <c r="P43" s="266"/>
      <c r="Q43" s="266"/>
      <c r="R43" s="266"/>
      <c r="S43" s="266"/>
      <c r="T43" s="360"/>
      <c r="U43" s="361"/>
    </row>
    <row r="44" spans="1:21" ht="16.5" thickTop="1" thickBot="1" x14ac:dyDescent="0.3">
      <c r="A44" s="374"/>
      <c r="B44" s="375"/>
      <c r="C44" s="376"/>
      <c r="D44" s="375"/>
      <c r="E44" s="377"/>
      <c r="F44" s="378"/>
      <c r="G44" s="257"/>
      <c r="H44" s="20" t="s">
        <v>8</v>
      </c>
      <c r="I44" s="91"/>
      <c r="J44" s="380" t="e">
        <f>(((#REF!+#REF!+#REF!+#REF!+I44)-MIN(#REF!,#REF!,#REF!,#REF!,I44))-MAX(#REF!,#REF!,#REF!,#REF!,I44))/3-#REF!</f>
        <v>#REF!</v>
      </c>
      <c r="K44" s="383"/>
      <c r="L44" s="280"/>
      <c r="M44" s="266"/>
      <c r="N44" s="266"/>
      <c r="O44" s="266"/>
      <c r="P44" s="266"/>
      <c r="Q44" s="266"/>
      <c r="R44" s="266"/>
      <c r="S44" s="266"/>
      <c r="T44" s="360"/>
      <c r="U44" s="361"/>
    </row>
    <row r="45" spans="1:21" ht="16.5" thickTop="1" thickBot="1" x14ac:dyDescent="0.3">
      <c r="A45" s="374"/>
      <c r="B45" s="375"/>
      <c r="C45" s="376"/>
      <c r="D45" s="375"/>
      <c r="E45" s="377"/>
      <c r="F45" s="378"/>
      <c r="G45" s="257"/>
      <c r="H45" s="20" t="s">
        <v>41</v>
      </c>
      <c r="I45" s="91"/>
      <c r="J45" s="380" t="e">
        <f>(((#REF!+#REF!+#REF!+#REF!+I45)-MIN(#REF!,#REF!,#REF!,#REF!,I45))-MAX(#REF!,#REF!,#REF!,#REF!,I45))/3-#REF!</f>
        <v>#REF!</v>
      </c>
      <c r="K45" s="383"/>
      <c r="L45" s="280"/>
      <c r="M45" s="266"/>
      <c r="N45" s="266"/>
      <c r="O45" s="266"/>
      <c r="P45" s="266"/>
      <c r="Q45" s="266"/>
      <c r="R45" s="266"/>
      <c r="S45" s="266"/>
      <c r="T45" s="360"/>
      <c r="U45" s="361"/>
    </row>
    <row r="46" spans="1:21" ht="16.5" thickTop="1" thickBot="1" x14ac:dyDescent="0.3">
      <c r="A46" s="374"/>
      <c r="B46" s="375"/>
      <c r="C46" s="376"/>
      <c r="D46" s="375"/>
      <c r="E46" s="377"/>
      <c r="F46" s="378"/>
      <c r="G46" s="257"/>
      <c r="H46" s="20" t="s">
        <v>42</v>
      </c>
      <c r="I46" s="92"/>
      <c r="J46" s="381" t="e">
        <f>(((#REF!+#REF!+#REF!+#REF!+I46)-MIN(#REF!,#REF!,#REF!,#REF!,I46))-MAX(#REF!,#REF!,#REF!,#REF!,I46))/3-#REF!</f>
        <v>#REF!</v>
      </c>
      <c r="K46" s="383"/>
      <c r="L46" s="280"/>
      <c r="M46" s="266"/>
      <c r="N46" s="266"/>
      <c r="O46" s="267"/>
      <c r="P46" s="267"/>
      <c r="Q46" s="267"/>
      <c r="R46" s="267"/>
      <c r="S46" s="267"/>
      <c r="T46" s="360"/>
      <c r="U46" s="361"/>
    </row>
    <row r="47" spans="1:21" ht="16.5" thickTop="1" thickBot="1" x14ac:dyDescent="0.3">
      <c r="A47" s="362">
        <f>Classificação!A47</f>
        <v>0</v>
      </c>
      <c r="B47" s="363"/>
      <c r="C47" s="364">
        <f>Classificação!B47</f>
        <v>0</v>
      </c>
      <c r="D47" s="363"/>
      <c r="E47" s="365">
        <f>Classificação!C47</f>
        <v>0</v>
      </c>
      <c r="F47" s="366">
        <f>Classificação!D47</f>
        <v>0</v>
      </c>
      <c r="G47" s="256" t="s">
        <v>2</v>
      </c>
      <c r="H47" s="21" t="s">
        <v>6</v>
      </c>
      <c r="I47" s="93"/>
      <c r="J47" s="367">
        <f t="shared" ref="J47" si="11">(((I47+I48+I49+I50+I51)-MIN(I47,I48,I49,I50,I51))-MAX(I47,I48,I49,I50,I51))/3</f>
        <v>0</v>
      </c>
      <c r="K47" s="259"/>
      <c r="L47" s="262"/>
      <c r="M47" s="245"/>
      <c r="N47" s="245"/>
      <c r="O47" s="245"/>
      <c r="P47" s="245"/>
      <c r="Q47" s="245"/>
      <c r="R47" s="245"/>
      <c r="S47" s="245"/>
      <c r="T47" s="370">
        <f t="shared" ref="T47" si="12">SUM(L47:S51)</f>
        <v>0</v>
      </c>
      <c r="U47" s="373"/>
    </row>
    <row r="48" spans="1:21" ht="16.5" thickTop="1" thickBot="1" x14ac:dyDescent="0.3">
      <c r="A48" s="362"/>
      <c r="B48" s="363"/>
      <c r="C48" s="364"/>
      <c r="D48" s="363"/>
      <c r="E48" s="365"/>
      <c r="F48" s="366"/>
      <c r="G48" s="257"/>
      <c r="H48" s="22" t="s">
        <v>7</v>
      </c>
      <c r="I48" s="94"/>
      <c r="J48" s="368" t="e">
        <f>(((#REF!+#REF!+#REF!+#REF!+I48)-MIN(#REF!,#REF!,#REF!,#REF!,I48))-MAX(#REF!,#REF!,#REF!,#REF!,I48))/3-#REF!</f>
        <v>#REF!</v>
      </c>
      <c r="K48" s="260"/>
      <c r="L48" s="263"/>
      <c r="M48" s="246"/>
      <c r="N48" s="246"/>
      <c r="O48" s="246"/>
      <c r="P48" s="246"/>
      <c r="Q48" s="246"/>
      <c r="R48" s="246"/>
      <c r="S48" s="246"/>
      <c r="T48" s="371"/>
      <c r="U48" s="373"/>
    </row>
    <row r="49" spans="1:21" ht="16.5" thickTop="1" thickBot="1" x14ac:dyDescent="0.3">
      <c r="A49" s="362"/>
      <c r="B49" s="363"/>
      <c r="C49" s="364"/>
      <c r="D49" s="363"/>
      <c r="E49" s="365"/>
      <c r="F49" s="366"/>
      <c r="G49" s="257"/>
      <c r="H49" s="22" t="s">
        <v>8</v>
      </c>
      <c r="I49" s="94"/>
      <c r="J49" s="368" t="e">
        <f>(((#REF!+#REF!+#REF!+#REF!+I49)-MIN(#REF!,#REF!,#REF!,#REF!,I49))-MAX(#REF!,#REF!,#REF!,#REF!,I49))/3-#REF!</f>
        <v>#REF!</v>
      </c>
      <c r="K49" s="260"/>
      <c r="L49" s="263"/>
      <c r="M49" s="246"/>
      <c r="N49" s="246"/>
      <c r="O49" s="246"/>
      <c r="P49" s="246"/>
      <c r="Q49" s="246"/>
      <c r="R49" s="246"/>
      <c r="S49" s="246"/>
      <c r="T49" s="371"/>
      <c r="U49" s="373"/>
    </row>
    <row r="50" spans="1:21" ht="16.5" thickTop="1" thickBot="1" x14ac:dyDescent="0.3">
      <c r="A50" s="362"/>
      <c r="B50" s="363"/>
      <c r="C50" s="364"/>
      <c r="D50" s="363"/>
      <c r="E50" s="365"/>
      <c r="F50" s="366"/>
      <c r="G50" s="257"/>
      <c r="H50" s="22" t="s">
        <v>41</v>
      </c>
      <c r="I50" s="94"/>
      <c r="J50" s="368" t="e">
        <f>(((#REF!+#REF!+#REF!+#REF!+I50)-MIN(#REF!,#REF!,#REF!,#REF!,I50))-MAX(#REF!,#REF!,#REF!,#REF!,I50))/3-#REF!</f>
        <v>#REF!</v>
      </c>
      <c r="K50" s="260"/>
      <c r="L50" s="263"/>
      <c r="M50" s="246"/>
      <c r="N50" s="246"/>
      <c r="O50" s="246"/>
      <c r="P50" s="246"/>
      <c r="Q50" s="246"/>
      <c r="R50" s="246"/>
      <c r="S50" s="246"/>
      <c r="T50" s="371"/>
      <c r="U50" s="373"/>
    </row>
    <row r="51" spans="1:21" ht="16.5" thickTop="1" thickBot="1" x14ac:dyDescent="0.3">
      <c r="A51" s="362"/>
      <c r="B51" s="363"/>
      <c r="C51" s="364"/>
      <c r="D51" s="363"/>
      <c r="E51" s="365"/>
      <c r="F51" s="366"/>
      <c r="G51" s="257"/>
      <c r="H51" s="22" t="s">
        <v>42</v>
      </c>
      <c r="I51" s="95"/>
      <c r="J51" s="369" t="e">
        <f>(((#REF!+#REF!+#REF!+#REF!+I51)-MIN(#REF!,#REF!,#REF!,#REF!,I51))-MAX(#REF!,#REF!,#REF!,#REF!,I51))/3-#REF!</f>
        <v>#REF!</v>
      </c>
      <c r="K51" s="260"/>
      <c r="L51" s="263"/>
      <c r="M51" s="246"/>
      <c r="N51" s="246"/>
      <c r="O51" s="247"/>
      <c r="P51" s="247"/>
      <c r="Q51" s="247"/>
      <c r="R51" s="247"/>
      <c r="S51" s="247"/>
      <c r="T51" s="371"/>
      <c r="U51" s="373"/>
    </row>
    <row r="52" spans="1:21" ht="16.5" thickTop="1" thickBot="1" x14ac:dyDescent="0.3">
      <c r="A52" s="374">
        <f>Classificação!A52</f>
        <v>0</v>
      </c>
      <c r="B52" s="375"/>
      <c r="C52" s="376">
        <f>Classificação!B52</f>
        <v>0</v>
      </c>
      <c r="D52" s="375"/>
      <c r="E52" s="377">
        <f>Classificação!C52</f>
        <v>0</v>
      </c>
      <c r="F52" s="378">
        <f>Classificação!D52</f>
        <v>0</v>
      </c>
      <c r="G52" s="256" t="s">
        <v>2</v>
      </c>
      <c r="H52" s="19" t="s">
        <v>6</v>
      </c>
      <c r="I52" s="90"/>
      <c r="J52" s="379">
        <f t="shared" ref="J52" si="13">(((I52+I53+I54+I55+I56)-MIN(I52,I53,I54,I55,I56))-MAX(I52,I53,I54,I55,I56))/3</f>
        <v>0</v>
      </c>
      <c r="K52" s="382"/>
      <c r="L52" s="279"/>
      <c r="M52" s="265"/>
      <c r="N52" s="265"/>
      <c r="O52" s="265"/>
      <c r="P52" s="265"/>
      <c r="Q52" s="265"/>
      <c r="R52" s="265"/>
      <c r="S52" s="265"/>
      <c r="T52" s="359">
        <f t="shared" ref="T52" si="14">SUM(L52:S56)</f>
        <v>0</v>
      </c>
      <c r="U52" s="361"/>
    </row>
    <row r="53" spans="1:21" ht="16.5" thickTop="1" thickBot="1" x14ac:dyDescent="0.3">
      <c r="A53" s="374"/>
      <c r="B53" s="375"/>
      <c r="C53" s="376"/>
      <c r="D53" s="375"/>
      <c r="E53" s="377"/>
      <c r="F53" s="378"/>
      <c r="G53" s="257"/>
      <c r="H53" s="20" t="s">
        <v>7</v>
      </c>
      <c r="I53" s="91"/>
      <c r="J53" s="380" t="e">
        <f>(((#REF!+#REF!+#REF!+#REF!+I53)-MIN(#REF!,#REF!,#REF!,#REF!,I53))-MAX(#REF!,#REF!,#REF!,#REF!,I53))/3-#REF!</f>
        <v>#REF!</v>
      </c>
      <c r="K53" s="383"/>
      <c r="L53" s="280"/>
      <c r="M53" s="266"/>
      <c r="N53" s="266"/>
      <c r="O53" s="266"/>
      <c r="P53" s="266"/>
      <c r="Q53" s="266"/>
      <c r="R53" s="266"/>
      <c r="S53" s="266"/>
      <c r="T53" s="360"/>
      <c r="U53" s="361"/>
    </row>
    <row r="54" spans="1:21" ht="16.5" thickTop="1" thickBot="1" x14ac:dyDescent="0.3">
      <c r="A54" s="374"/>
      <c r="B54" s="375"/>
      <c r="C54" s="376"/>
      <c r="D54" s="375"/>
      <c r="E54" s="377"/>
      <c r="F54" s="378"/>
      <c r="G54" s="257"/>
      <c r="H54" s="20" t="s">
        <v>8</v>
      </c>
      <c r="I54" s="91"/>
      <c r="J54" s="380" t="e">
        <f>(((#REF!+#REF!+#REF!+#REF!+I54)-MIN(#REF!,#REF!,#REF!,#REF!,I54))-MAX(#REF!,#REF!,#REF!,#REF!,I54))/3-#REF!</f>
        <v>#REF!</v>
      </c>
      <c r="K54" s="383"/>
      <c r="L54" s="280"/>
      <c r="M54" s="266"/>
      <c r="N54" s="266"/>
      <c r="O54" s="266"/>
      <c r="P54" s="266"/>
      <c r="Q54" s="266"/>
      <c r="R54" s="266"/>
      <c r="S54" s="266"/>
      <c r="T54" s="360"/>
      <c r="U54" s="361"/>
    </row>
    <row r="55" spans="1:21" ht="16.5" thickTop="1" thickBot="1" x14ac:dyDescent="0.3">
      <c r="A55" s="374"/>
      <c r="B55" s="375"/>
      <c r="C55" s="376"/>
      <c r="D55" s="375"/>
      <c r="E55" s="377"/>
      <c r="F55" s="378"/>
      <c r="G55" s="257"/>
      <c r="H55" s="20" t="s">
        <v>41</v>
      </c>
      <c r="I55" s="91"/>
      <c r="J55" s="380" t="e">
        <f>(((#REF!+#REF!+#REF!+#REF!+I55)-MIN(#REF!,#REF!,#REF!,#REF!,I55))-MAX(#REF!,#REF!,#REF!,#REF!,I55))/3-#REF!</f>
        <v>#REF!</v>
      </c>
      <c r="K55" s="383"/>
      <c r="L55" s="280"/>
      <c r="M55" s="266"/>
      <c r="N55" s="266"/>
      <c r="O55" s="266"/>
      <c r="P55" s="266"/>
      <c r="Q55" s="266"/>
      <c r="R55" s="266"/>
      <c r="S55" s="266"/>
      <c r="T55" s="360"/>
      <c r="U55" s="361"/>
    </row>
    <row r="56" spans="1:21" ht="16.5" thickTop="1" thickBot="1" x14ac:dyDescent="0.3">
      <c r="A56" s="374"/>
      <c r="B56" s="375"/>
      <c r="C56" s="376"/>
      <c r="D56" s="375"/>
      <c r="E56" s="377"/>
      <c r="F56" s="378"/>
      <c r="G56" s="257"/>
      <c r="H56" s="20" t="s">
        <v>42</v>
      </c>
      <c r="I56" s="92"/>
      <c r="J56" s="381" t="e">
        <f>(((#REF!+#REF!+#REF!+#REF!+I56)-MIN(#REF!,#REF!,#REF!,#REF!,I56))-MAX(#REF!,#REF!,#REF!,#REF!,I56))/3-#REF!</f>
        <v>#REF!</v>
      </c>
      <c r="K56" s="383"/>
      <c r="L56" s="280"/>
      <c r="M56" s="266"/>
      <c r="N56" s="266"/>
      <c r="O56" s="267"/>
      <c r="P56" s="267"/>
      <c r="Q56" s="267"/>
      <c r="R56" s="267"/>
      <c r="S56" s="267"/>
      <c r="T56" s="360"/>
      <c r="U56" s="361"/>
    </row>
    <row r="57" spans="1:21" ht="16.5" thickTop="1" thickBot="1" x14ac:dyDescent="0.3">
      <c r="A57" s="362">
        <f>Classificação!A57</f>
        <v>0</v>
      </c>
      <c r="B57" s="363"/>
      <c r="C57" s="364">
        <f>Classificação!B57</f>
        <v>0</v>
      </c>
      <c r="D57" s="363"/>
      <c r="E57" s="365">
        <f>Classificação!C57</f>
        <v>0</v>
      </c>
      <c r="F57" s="366">
        <f>Classificação!D57</f>
        <v>0</v>
      </c>
      <c r="G57" s="256" t="s">
        <v>2</v>
      </c>
      <c r="H57" s="21" t="s">
        <v>6</v>
      </c>
      <c r="I57" s="93"/>
      <c r="J57" s="367">
        <f t="shared" ref="J57" si="15">(((I57+I58+I59+I60+I61)-MIN(I57,I58,I59,I60,I61))-MAX(I57,I58,I59,I60,I61))/3</f>
        <v>0</v>
      </c>
      <c r="K57" s="259"/>
      <c r="L57" s="262"/>
      <c r="M57" s="245"/>
      <c r="N57" s="245"/>
      <c r="O57" s="245"/>
      <c r="P57" s="245"/>
      <c r="Q57" s="245"/>
      <c r="R57" s="245"/>
      <c r="S57" s="245"/>
      <c r="T57" s="370">
        <f t="shared" ref="T57" si="16">SUM(L57:S61)</f>
        <v>0</v>
      </c>
      <c r="U57" s="373"/>
    </row>
    <row r="58" spans="1:21" ht="16.5" thickTop="1" thickBot="1" x14ac:dyDescent="0.3">
      <c r="A58" s="362"/>
      <c r="B58" s="363"/>
      <c r="C58" s="364"/>
      <c r="D58" s="363"/>
      <c r="E58" s="365"/>
      <c r="F58" s="366"/>
      <c r="G58" s="257"/>
      <c r="H58" s="22" t="s">
        <v>7</v>
      </c>
      <c r="I58" s="94"/>
      <c r="J58" s="368" t="e">
        <f>(((#REF!+#REF!+#REF!+#REF!+I58)-MIN(#REF!,#REF!,#REF!,#REF!,I58))-MAX(#REF!,#REF!,#REF!,#REF!,I58))/3-#REF!</f>
        <v>#REF!</v>
      </c>
      <c r="K58" s="260"/>
      <c r="L58" s="263"/>
      <c r="M58" s="246"/>
      <c r="N58" s="246"/>
      <c r="O58" s="246"/>
      <c r="P58" s="246"/>
      <c r="Q58" s="246"/>
      <c r="R58" s="246"/>
      <c r="S58" s="246"/>
      <c r="T58" s="371"/>
      <c r="U58" s="373"/>
    </row>
    <row r="59" spans="1:21" ht="16.5" thickTop="1" thickBot="1" x14ac:dyDescent="0.3">
      <c r="A59" s="362"/>
      <c r="B59" s="363"/>
      <c r="C59" s="364"/>
      <c r="D59" s="363"/>
      <c r="E59" s="365"/>
      <c r="F59" s="366"/>
      <c r="G59" s="257"/>
      <c r="H59" s="22" t="s">
        <v>8</v>
      </c>
      <c r="I59" s="94"/>
      <c r="J59" s="368" t="e">
        <f>(((#REF!+#REF!+#REF!+#REF!+I59)-MIN(#REF!,#REF!,#REF!,#REF!,I59))-MAX(#REF!,#REF!,#REF!,#REF!,I59))/3-#REF!</f>
        <v>#REF!</v>
      </c>
      <c r="K59" s="260"/>
      <c r="L59" s="263"/>
      <c r="M59" s="246"/>
      <c r="N59" s="246"/>
      <c r="O59" s="246"/>
      <c r="P59" s="246"/>
      <c r="Q59" s="246"/>
      <c r="R59" s="246"/>
      <c r="S59" s="246"/>
      <c r="T59" s="371"/>
      <c r="U59" s="373"/>
    </row>
    <row r="60" spans="1:21" ht="16.5" thickTop="1" thickBot="1" x14ac:dyDescent="0.3">
      <c r="A60" s="362"/>
      <c r="B60" s="363"/>
      <c r="C60" s="364"/>
      <c r="D60" s="363"/>
      <c r="E60" s="365"/>
      <c r="F60" s="366"/>
      <c r="G60" s="257"/>
      <c r="H60" s="22" t="s">
        <v>41</v>
      </c>
      <c r="I60" s="94"/>
      <c r="J60" s="368" t="e">
        <f>(((#REF!+#REF!+#REF!+#REF!+I60)-MIN(#REF!,#REF!,#REF!,#REF!,I60))-MAX(#REF!,#REF!,#REF!,#REF!,I60))/3-#REF!</f>
        <v>#REF!</v>
      </c>
      <c r="K60" s="260"/>
      <c r="L60" s="263"/>
      <c r="M60" s="246"/>
      <c r="N60" s="246"/>
      <c r="O60" s="246"/>
      <c r="P60" s="246"/>
      <c r="Q60" s="246"/>
      <c r="R60" s="246"/>
      <c r="S60" s="246"/>
      <c r="T60" s="371"/>
      <c r="U60" s="373"/>
    </row>
    <row r="61" spans="1:21" ht="16.5" thickTop="1" thickBot="1" x14ac:dyDescent="0.3">
      <c r="A61" s="362"/>
      <c r="B61" s="363"/>
      <c r="C61" s="364"/>
      <c r="D61" s="363"/>
      <c r="E61" s="365"/>
      <c r="F61" s="366"/>
      <c r="G61" s="257"/>
      <c r="H61" s="22" t="s">
        <v>42</v>
      </c>
      <c r="I61" s="95"/>
      <c r="J61" s="369" t="e">
        <f>(((#REF!+#REF!+#REF!+#REF!+I61)-MIN(#REF!,#REF!,#REF!,#REF!,I61))-MAX(#REF!,#REF!,#REF!,#REF!,I61))/3-#REF!</f>
        <v>#REF!</v>
      </c>
      <c r="K61" s="260"/>
      <c r="L61" s="263"/>
      <c r="M61" s="246"/>
      <c r="N61" s="246"/>
      <c r="O61" s="247"/>
      <c r="P61" s="247"/>
      <c r="Q61" s="247"/>
      <c r="R61" s="247"/>
      <c r="S61" s="247"/>
      <c r="T61" s="371"/>
      <c r="U61" s="373"/>
    </row>
    <row r="62" spans="1:21" ht="16.5" thickTop="1" thickBot="1" x14ac:dyDescent="0.3">
      <c r="A62" s="374">
        <f>Classificação!A62</f>
        <v>0</v>
      </c>
      <c r="B62" s="375"/>
      <c r="C62" s="376">
        <f>Classificação!B62</f>
        <v>0</v>
      </c>
      <c r="D62" s="375"/>
      <c r="E62" s="377">
        <f>Classificação!C62</f>
        <v>0</v>
      </c>
      <c r="F62" s="378">
        <f>Classificação!D62</f>
        <v>0</v>
      </c>
      <c r="G62" s="256" t="s">
        <v>2</v>
      </c>
      <c r="H62" s="19" t="s">
        <v>6</v>
      </c>
      <c r="I62" s="90"/>
      <c r="J62" s="379">
        <f t="shared" ref="J62" si="17">(((I62+I63+I64+I65+I66)-MIN(I62,I63,I64,I65,I66))-MAX(I62,I63,I64,I65,I66))/3</f>
        <v>0</v>
      </c>
      <c r="K62" s="382"/>
      <c r="L62" s="279"/>
      <c r="M62" s="265"/>
      <c r="N62" s="265"/>
      <c r="O62" s="265"/>
      <c r="P62" s="265"/>
      <c r="Q62" s="265"/>
      <c r="R62" s="265"/>
      <c r="S62" s="265"/>
      <c r="T62" s="359">
        <f t="shared" ref="T62" si="18">SUM(L62:S66)</f>
        <v>0</v>
      </c>
      <c r="U62" s="361"/>
    </row>
    <row r="63" spans="1:21" ht="16.5" thickTop="1" thickBot="1" x14ac:dyDescent="0.3">
      <c r="A63" s="374"/>
      <c r="B63" s="375"/>
      <c r="C63" s="376"/>
      <c r="D63" s="375"/>
      <c r="E63" s="377"/>
      <c r="F63" s="378"/>
      <c r="G63" s="257"/>
      <c r="H63" s="20" t="s">
        <v>7</v>
      </c>
      <c r="I63" s="91"/>
      <c r="J63" s="380" t="e">
        <f>(((#REF!+#REF!+#REF!+#REF!+I63)-MIN(#REF!,#REF!,#REF!,#REF!,I63))-MAX(#REF!,#REF!,#REF!,#REF!,I63))/3-#REF!</f>
        <v>#REF!</v>
      </c>
      <c r="K63" s="383"/>
      <c r="L63" s="280"/>
      <c r="M63" s="266"/>
      <c r="N63" s="266"/>
      <c r="O63" s="266"/>
      <c r="P63" s="266"/>
      <c r="Q63" s="266"/>
      <c r="R63" s="266"/>
      <c r="S63" s="266"/>
      <c r="T63" s="360"/>
      <c r="U63" s="361"/>
    </row>
    <row r="64" spans="1:21" ht="16.5" thickTop="1" thickBot="1" x14ac:dyDescent="0.3">
      <c r="A64" s="374"/>
      <c r="B64" s="375"/>
      <c r="C64" s="376"/>
      <c r="D64" s="375"/>
      <c r="E64" s="377"/>
      <c r="F64" s="378"/>
      <c r="G64" s="257"/>
      <c r="H64" s="20" t="s">
        <v>8</v>
      </c>
      <c r="I64" s="91"/>
      <c r="J64" s="380" t="e">
        <f>(((#REF!+#REF!+#REF!+#REF!+I64)-MIN(#REF!,#REF!,#REF!,#REF!,I64))-MAX(#REF!,#REF!,#REF!,#REF!,I64))/3-#REF!</f>
        <v>#REF!</v>
      </c>
      <c r="K64" s="383"/>
      <c r="L64" s="280"/>
      <c r="M64" s="266"/>
      <c r="N64" s="266"/>
      <c r="O64" s="266"/>
      <c r="P64" s="266"/>
      <c r="Q64" s="266"/>
      <c r="R64" s="266"/>
      <c r="S64" s="266"/>
      <c r="T64" s="360"/>
      <c r="U64" s="361"/>
    </row>
    <row r="65" spans="1:21" ht="16.5" thickTop="1" thickBot="1" x14ac:dyDescent="0.3">
      <c r="A65" s="374"/>
      <c r="B65" s="375"/>
      <c r="C65" s="376"/>
      <c r="D65" s="375"/>
      <c r="E65" s="377"/>
      <c r="F65" s="378"/>
      <c r="G65" s="257"/>
      <c r="H65" s="20" t="s">
        <v>41</v>
      </c>
      <c r="I65" s="91"/>
      <c r="J65" s="380" t="e">
        <f>(((#REF!+#REF!+#REF!+#REF!+I65)-MIN(#REF!,#REF!,#REF!,#REF!,I65))-MAX(#REF!,#REF!,#REF!,#REF!,I65))/3-#REF!</f>
        <v>#REF!</v>
      </c>
      <c r="K65" s="383"/>
      <c r="L65" s="280"/>
      <c r="M65" s="266"/>
      <c r="N65" s="266"/>
      <c r="O65" s="266"/>
      <c r="P65" s="266"/>
      <c r="Q65" s="266"/>
      <c r="R65" s="266"/>
      <c r="S65" s="266"/>
      <c r="T65" s="360"/>
      <c r="U65" s="361"/>
    </row>
    <row r="66" spans="1:21" ht="16.5" thickTop="1" thickBot="1" x14ac:dyDescent="0.3">
      <c r="A66" s="374"/>
      <c r="B66" s="375"/>
      <c r="C66" s="376"/>
      <c r="D66" s="375"/>
      <c r="E66" s="377"/>
      <c r="F66" s="378"/>
      <c r="G66" s="258"/>
      <c r="H66" s="20" t="s">
        <v>42</v>
      </c>
      <c r="I66" s="92"/>
      <c r="J66" s="381" t="e">
        <f>(((#REF!+#REF!+#REF!+#REF!+I66)-MIN(#REF!,#REF!,#REF!,#REF!,I66))-MAX(#REF!,#REF!,#REF!,#REF!,I66))/3-#REF!</f>
        <v>#REF!</v>
      </c>
      <c r="K66" s="385"/>
      <c r="L66" s="386"/>
      <c r="M66" s="267"/>
      <c r="N66" s="267"/>
      <c r="O66" s="267"/>
      <c r="P66" s="267"/>
      <c r="Q66" s="267"/>
      <c r="R66" s="267"/>
      <c r="S66" s="267"/>
      <c r="T66" s="384"/>
      <c r="U66" s="361"/>
    </row>
    <row r="67" spans="1:21" ht="16.5" thickTop="1" thickBot="1" x14ac:dyDescent="0.3">
      <c r="A67" s="362">
        <f>Classificação!A67</f>
        <v>0</v>
      </c>
      <c r="B67" s="363"/>
      <c r="C67" s="364">
        <f>Classificação!B67</f>
        <v>0</v>
      </c>
      <c r="D67" s="363"/>
      <c r="E67" s="365">
        <f>Classificação!C67</f>
        <v>0</v>
      </c>
      <c r="F67" s="366">
        <f>Classificação!D67</f>
        <v>0</v>
      </c>
      <c r="G67" s="256" t="s">
        <v>2</v>
      </c>
      <c r="H67" s="21" t="s">
        <v>6</v>
      </c>
      <c r="I67" s="93"/>
      <c r="J67" s="367">
        <f t="shared" ref="J67" si="19">(((I67+I68+I69+I70+I71)-MIN(I67,I68,I69,I70,I71))-MAX(I67,I68,I69,I70,I71))/3</f>
        <v>0</v>
      </c>
      <c r="K67" s="259"/>
      <c r="L67" s="262"/>
      <c r="M67" s="245"/>
      <c r="N67" s="245"/>
      <c r="O67" s="245"/>
      <c r="P67" s="245"/>
      <c r="Q67" s="245"/>
      <c r="R67" s="245"/>
      <c r="S67" s="245"/>
      <c r="T67" s="370">
        <f t="shared" ref="T67" si="20">SUM(L67:S71)</f>
        <v>0</v>
      </c>
      <c r="U67" s="373"/>
    </row>
    <row r="68" spans="1:21" ht="16.5" thickTop="1" thickBot="1" x14ac:dyDescent="0.3">
      <c r="A68" s="362"/>
      <c r="B68" s="363"/>
      <c r="C68" s="364"/>
      <c r="D68" s="363"/>
      <c r="E68" s="365"/>
      <c r="F68" s="366"/>
      <c r="G68" s="257"/>
      <c r="H68" s="22" t="s">
        <v>7</v>
      </c>
      <c r="I68" s="94"/>
      <c r="J68" s="368" t="e">
        <f>(((#REF!+#REF!+#REF!+#REF!+I68)-MIN(#REF!,#REF!,#REF!,#REF!,I68))-MAX(#REF!,#REF!,#REF!,#REF!,I68))/3-#REF!</f>
        <v>#REF!</v>
      </c>
      <c r="K68" s="260"/>
      <c r="L68" s="263"/>
      <c r="M68" s="246"/>
      <c r="N68" s="246"/>
      <c r="O68" s="246"/>
      <c r="P68" s="246"/>
      <c r="Q68" s="246"/>
      <c r="R68" s="246"/>
      <c r="S68" s="246"/>
      <c r="T68" s="371"/>
      <c r="U68" s="373"/>
    </row>
    <row r="69" spans="1:21" ht="16.5" thickTop="1" thickBot="1" x14ac:dyDescent="0.3">
      <c r="A69" s="362"/>
      <c r="B69" s="363"/>
      <c r="C69" s="364"/>
      <c r="D69" s="363"/>
      <c r="E69" s="365"/>
      <c r="F69" s="366"/>
      <c r="G69" s="257"/>
      <c r="H69" s="22" t="s">
        <v>8</v>
      </c>
      <c r="I69" s="94"/>
      <c r="J69" s="368" t="e">
        <f>(((#REF!+#REF!+#REF!+#REF!+I69)-MIN(#REF!,#REF!,#REF!,#REF!,I69))-MAX(#REF!,#REF!,#REF!,#REF!,I69))/3-#REF!</f>
        <v>#REF!</v>
      </c>
      <c r="K69" s="260"/>
      <c r="L69" s="263"/>
      <c r="M69" s="246"/>
      <c r="N69" s="246"/>
      <c r="O69" s="246"/>
      <c r="P69" s="246"/>
      <c r="Q69" s="246"/>
      <c r="R69" s="246"/>
      <c r="S69" s="246"/>
      <c r="T69" s="371"/>
      <c r="U69" s="373"/>
    </row>
    <row r="70" spans="1:21" ht="16.5" thickTop="1" thickBot="1" x14ac:dyDescent="0.3">
      <c r="A70" s="362"/>
      <c r="B70" s="363"/>
      <c r="C70" s="364"/>
      <c r="D70" s="363"/>
      <c r="E70" s="365"/>
      <c r="F70" s="366"/>
      <c r="G70" s="257"/>
      <c r="H70" s="22" t="s">
        <v>41</v>
      </c>
      <c r="I70" s="94"/>
      <c r="J70" s="368" t="e">
        <f>(((#REF!+#REF!+#REF!+#REF!+I70)-MIN(#REF!,#REF!,#REF!,#REF!,I70))-MAX(#REF!,#REF!,#REF!,#REF!,I70))/3-#REF!</f>
        <v>#REF!</v>
      </c>
      <c r="K70" s="260"/>
      <c r="L70" s="263"/>
      <c r="M70" s="246"/>
      <c r="N70" s="246"/>
      <c r="O70" s="246"/>
      <c r="P70" s="246"/>
      <c r="Q70" s="246"/>
      <c r="R70" s="246"/>
      <c r="S70" s="246"/>
      <c r="T70" s="371"/>
      <c r="U70" s="373"/>
    </row>
    <row r="71" spans="1:21" ht="16.5" thickTop="1" thickBot="1" x14ac:dyDescent="0.3">
      <c r="A71" s="362"/>
      <c r="B71" s="363"/>
      <c r="C71" s="364"/>
      <c r="D71" s="363"/>
      <c r="E71" s="365"/>
      <c r="F71" s="366"/>
      <c r="G71" s="258"/>
      <c r="H71" s="30" t="s">
        <v>42</v>
      </c>
      <c r="I71" s="95"/>
      <c r="J71" s="369" t="e">
        <f>(((#REF!+#REF!+#REF!+#REF!+I71)-MIN(#REF!,#REF!,#REF!,#REF!,I71))-MAX(#REF!,#REF!,#REF!,#REF!,I71))/3-#REF!</f>
        <v>#REF!</v>
      </c>
      <c r="K71" s="261"/>
      <c r="L71" s="264"/>
      <c r="M71" s="247"/>
      <c r="N71" s="247"/>
      <c r="O71" s="247"/>
      <c r="P71" s="247"/>
      <c r="Q71" s="247"/>
      <c r="R71" s="247"/>
      <c r="S71" s="247"/>
      <c r="T71" s="372"/>
      <c r="U71" s="373"/>
    </row>
    <row r="72" spans="1:21" ht="16.5" thickTop="1" thickBot="1" x14ac:dyDescent="0.3">
      <c r="A72" s="388">
        <f>Classificação!A72</f>
        <v>0</v>
      </c>
      <c r="B72" s="389"/>
      <c r="C72" s="390">
        <f>Classificação!B72</f>
        <v>0</v>
      </c>
      <c r="D72" s="389"/>
      <c r="E72" s="391">
        <f>Classificação!C72</f>
        <v>0</v>
      </c>
      <c r="F72" s="392">
        <f>Classificação!D72</f>
        <v>0</v>
      </c>
      <c r="G72" s="257" t="s">
        <v>2</v>
      </c>
      <c r="H72" s="33" t="s">
        <v>6</v>
      </c>
      <c r="I72" s="96"/>
      <c r="J72" s="393">
        <f>(((I72+I73+I74+I75+I76)-MIN(I72,I73,I74,I75,I76))-MAX(I72,I73,I74,I75,I76))/3</f>
        <v>0</v>
      </c>
      <c r="K72" s="383"/>
      <c r="L72" s="280"/>
      <c r="M72" s="266"/>
      <c r="N72" s="266"/>
      <c r="O72" s="266"/>
      <c r="P72" s="265"/>
      <c r="Q72" s="265"/>
      <c r="R72" s="266"/>
      <c r="S72" s="266"/>
      <c r="T72" s="360">
        <f t="shared" ref="T72" si="21">SUM(L72:S76)</f>
        <v>0</v>
      </c>
      <c r="U72" s="387"/>
    </row>
    <row r="73" spans="1:21" ht="16.5" thickTop="1" thickBot="1" x14ac:dyDescent="0.3">
      <c r="A73" s="374"/>
      <c r="B73" s="375"/>
      <c r="C73" s="376"/>
      <c r="D73" s="375"/>
      <c r="E73" s="377"/>
      <c r="F73" s="378"/>
      <c r="G73" s="257"/>
      <c r="H73" s="20" t="s">
        <v>7</v>
      </c>
      <c r="I73" s="91"/>
      <c r="J73" s="380" t="e">
        <f>(((#REF!+#REF!+#REF!+#REF!+I73)-MIN(#REF!,#REF!,#REF!,#REF!,I73))-MAX(#REF!,#REF!,#REF!,#REF!,I73))/3-#REF!</f>
        <v>#REF!</v>
      </c>
      <c r="K73" s="383"/>
      <c r="L73" s="280"/>
      <c r="M73" s="266"/>
      <c r="N73" s="266"/>
      <c r="O73" s="266"/>
      <c r="P73" s="266"/>
      <c r="Q73" s="266"/>
      <c r="R73" s="266"/>
      <c r="S73" s="266"/>
      <c r="T73" s="360"/>
      <c r="U73" s="361"/>
    </row>
    <row r="74" spans="1:21" ht="16.5" thickTop="1" thickBot="1" x14ac:dyDescent="0.3">
      <c r="A74" s="374"/>
      <c r="B74" s="375"/>
      <c r="C74" s="376"/>
      <c r="D74" s="375"/>
      <c r="E74" s="377"/>
      <c r="F74" s="378"/>
      <c r="G74" s="257"/>
      <c r="H74" s="20" t="s">
        <v>8</v>
      </c>
      <c r="I74" s="91"/>
      <c r="J74" s="380" t="e">
        <f>(((#REF!+#REF!+#REF!+#REF!+I74)-MIN(#REF!,#REF!,#REF!,#REF!,I74))-MAX(#REF!,#REF!,#REF!,#REF!,I74))/3-#REF!</f>
        <v>#REF!</v>
      </c>
      <c r="K74" s="383"/>
      <c r="L74" s="280"/>
      <c r="M74" s="266"/>
      <c r="N74" s="266"/>
      <c r="O74" s="266"/>
      <c r="P74" s="266"/>
      <c r="Q74" s="266"/>
      <c r="R74" s="266"/>
      <c r="S74" s="266"/>
      <c r="T74" s="360"/>
      <c r="U74" s="361"/>
    </row>
    <row r="75" spans="1:21" ht="16.5" thickTop="1" thickBot="1" x14ac:dyDescent="0.3">
      <c r="A75" s="374"/>
      <c r="B75" s="375"/>
      <c r="C75" s="376"/>
      <c r="D75" s="375"/>
      <c r="E75" s="377"/>
      <c r="F75" s="378"/>
      <c r="G75" s="257"/>
      <c r="H75" s="20" t="s">
        <v>41</v>
      </c>
      <c r="I75" s="91"/>
      <c r="J75" s="380" t="e">
        <f>(((#REF!+#REF!+#REF!+#REF!+I75)-MIN(#REF!,#REF!,#REF!,#REF!,I75))-MAX(#REF!,#REF!,#REF!,#REF!,I75))/3-#REF!</f>
        <v>#REF!</v>
      </c>
      <c r="K75" s="383"/>
      <c r="L75" s="280"/>
      <c r="M75" s="266"/>
      <c r="N75" s="266"/>
      <c r="O75" s="266"/>
      <c r="P75" s="266"/>
      <c r="Q75" s="266"/>
      <c r="R75" s="266"/>
      <c r="S75" s="266"/>
      <c r="T75" s="360"/>
      <c r="U75" s="361"/>
    </row>
    <row r="76" spans="1:21" ht="16.5" thickTop="1" thickBot="1" x14ac:dyDescent="0.3">
      <c r="A76" s="374"/>
      <c r="B76" s="375"/>
      <c r="C76" s="376"/>
      <c r="D76" s="375"/>
      <c r="E76" s="377"/>
      <c r="F76" s="378"/>
      <c r="G76" s="257"/>
      <c r="H76" s="20" t="s">
        <v>42</v>
      </c>
      <c r="I76" s="92"/>
      <c r="J76" s="381" t="e">
        <f>(((#REF!+#REF!+#REF!+#REF!+I76)-MIN(#REF!,#REF!,#REF!,#REF!,I76))-MAX(#REF!,#REF!,#REF!,#REF!,I76))/3-#REF!</f>
        <v>#REF!</v>
      </c>
      <c r="K76" s="383"/>
      <c r="L76" s="280"/>
      <c r="M76" s="266"/>
      <c r="N76" s="266"/>
      <c r="O76" s="267"/>
      <c r="P76" s="267"/>
      <c r="Q76" s="267"/>
      <c r="R76" s="267"/>
      <c r="S76" s="267"/>
      <c r="T76" s="360"/>
      <c r="U76" s="361"/>
    </row>
    <row r="77" spans="1:21" ht="16.5" thickTop="1" thickBot="1" x14ac:dyDescent="0.3">
      <c r="A77" s="362">
        <f>Classificação!A77</f>
        <v>0</v>
      </c>
      <c r="B77" s="363"/>
      <c r="C77" s="364">
        <f>Classificação!B77</f>
        <v>0</v>
      </c>
      <c r="D77" s="363"/>
      <c r="E77" s="365">
        <f>Classificação!C77</f>
        <v>0</v>
      </c>
      <c r="F77" s="366">
        <f>Classificação!D77</f>
        <v>0</v>
      </c>
      <c r="G77" s="256" t="s">
        <v>2</v>
      </c>
      <c r="H77" s="21" t="s">
        <v>6</v>
      </c>
      <c r="I77" s="93"/>
      <c r="J77" s="367">
        <f t="shared" ref="J77" si="22">(((I77+I78+I79+I80+I81)-MIN(I77,I78,I79,I80,I81))-MAX(I77,I78,I79,I80,I81))/3</f>
        <v>0</v>
      </c>
      <c r="K77" s="259"/>
      <c r="L77" s="262"/>
      <c r="M77" s="245"/>
      <c r="N77" s="245"/>
      <c r="O77" s="245"/>
      <c r="P77" s="245"/>
      <c r="Q77" s="245"/>
      <c r="R77" s="245"/>
      <c r="S77" s="245"/>
      <c r="T77" s="370">
        <f t="shared" ref="T77" si="23">SUM(L77:S81)</f>
        <v>0</v>
      </c>
      <c r="U77" s="373"/>
    </row>
    <row r="78" spans="1:21" ht="16.5" thickTop="1" thickBot="1" x14ac:dyDescent="0.3">
      <c r="A78" s="362"/>
      <c r="B78" s="363"/>
      <c r="C78" s="364"/>
      <c r="D78" s="363"/>
      <c r="E78" s="365"/>
      <c r="F78" s="366"/>
      <c r="G78" s="257"/>
      <c r="H78" s="22" t="s">
        <v>7</v>
      </c>
      <c r="I78" s="94"/>
      <c r="J78" s="368" t="e">
        <f>(((#REF!+#REF!+#REF!+#REF!+I78)-MIN(#REF!,#REF!,#REF!,#REF!,I78))-MAX(#REF!,#REF!,#REF!,#REF!,I78))/3-#REF!</f>
        <v>#REF!</v>
      </c>
      <c r="K78" s="260"/>
      <c r="L78" s="263"/>
      <c r="M78" s="246"/>
      <c r="N78" s="246"/>
      <c r="O78" s="246"/>
      <c r="P78" s="246"/>
      <c r="Q78" s="246"/>
      <c r="R78" s="246"/>
      <c r="S78" s="246"/>
      <c r="T78" s="371"/>
      <c r="U78" s="373"/>
    </row>
    <row r="79" spans="1:21" ht="16.5" thickTop="1" thickBot="1" x14ac:dyDescent="0.3">
      <c r="A79" s="362"/>
      <c r="B79" s="363"/>
      <c r="C79" s="364"/>
      <c r="D79" s="363"/>
      <c r="E79" s="365"/>
      <c r="F79" s="366"/>
      <c r="G79" s="257"/>
      <c r="H79" s="22" t="s">
        <v>8</v>
      </c>
      <c r="I79" s="94"/>
      <c r="J79" s="368" t="e">
        <f>(((#REF!+#REF!+#REF!+#REF!+I79)-MIN(#REF!,#REF!,#REF!,#REF!,I79))-MAX(#REF!,#REF!,#REF!,#REF!,I79))/3-#REF!</f>
        <v>#REF!</v>
      </c>
      <c r="K79" s="260"/>
      <c r="L79" s="263"/>
      <c r="M79" s="246"/>
      <c r="N79" s="246"/>
      <c r="O79" s="246"/>
      <c r="P79" s="246"/>
      <c r="Q79" s="246"/>
      <c r="R79" s="246"/>
      <c r="S79" s="246"/>
      <c r="T79" s="371"/>
      <c r="U79" s="373"/>
    </row>
    <row r="80" spans="1:21" ht="16.5" thickTop="1" thickBot="1" x14ac:dyDescent="0.3">
      <c r="A80" s="362"/>
      <c r="B80" s="363"/>
      <c r="C80" s="364"/>
      <c r="D80" s="363"/>
      <c r="E80" s="365"/>
      <c r="F80" s="366"/>
      <c r="G80" s="257"/>
      <c r="H80" s="22" t="s">
        <v>41</v>
      </c>
      <c r="I80" s="94"/>
      <c r="J80" s="368" t="e">
        <f>(((#REF!+#REF!+#REF!+#REF!+I80)-MIN(#REF!,#REF!,#REF!,#REF!,I80))-MAX(#REF!,#REF!,#REF!,#REF!,I80))/3-#REF!</f>
        <v>#REF!</v>
      </c>
      <c r="K80" s="260"/>
      <c r="L80" s="263"/>
      <c r="M80" s="246"/>
      <c r="N80" s="246"/>
      <c r="O80" s="246"/>
      <c r="P80" s="246"/>
      <c r="Q80" s="246"/>
      <c r="R80" s="246"/>
      <c r="S80" s="246"/>
      <c r="T80" s="371"/>
      <c r="U80" s="373"/>
    </row>
    <row r="81" spans="1:21" ht="16.5" thickTop="1" thickBot="1" x14ac:dyDescent="0.3">
      <c r="A81" s="362"/>
      <c r="B81" s="363"/>
      <c r="C81" s="364"/>
      <c r="D81" s="363"/>
      <c r="E81" s="365"/>
      <c r="F81" s="366"/>
      <c r="G81" s="257"/>
      <c r="H81" s="22" t="s">
        <v>42</v>
      </c>
      <c r="I81" s="95"/>
      <c r="J81" s="369" t="e">
        <f>(((#REF!+#REF!+#REF!+#REF!+I81)-MIN(#REF!,#REF!,#REF!,#REF!,I81))-MAX(#REF!,#REF!,#REF!,#REF!,I81))/3-#REF!</f>
        <v>#REF!</v>
      </c>
      <c r="K81" s="260"/>
      <c r="L81" s="263"/>
      <c r="M81" s="246"/>
      <c r="N81" s="246"/>
      <c r="O81" s="247"/>
      <c r="P81" s="247"/>
      <c r="Q81" s="247"/>
      <c r="R81" s="247"/>
      <c r="S81" s="247"/>
      <c r="T81" s="371"/>
      <c r="U81" s="373"/>
    </row>
    <row r="82" spans="1:21" ht="16.5" thickTop="1" thickBot="1" x14ac:dyDescent="0.3">
      <c r="A82" s="374">
        <f>Classificação!A82</f>
        <v>0</v>
      </c>
      <c r="B82" s="375"/>
      <c r="C82" s="376">
        <f>Classificação!B82</f>
        <v>0</v>
      </c>
      <c r="D82" s="375"/>
      <c r="E82" s="377">
        <f>Classificação!C82</f>
        <v>0</v>
      </c>
      <c r="F82" s="378">
        <f>Classificação!D82</f>
        <v>0</v>
      </c>
      <c r="G82" s="256" t="s">
        <v>2</v>
      </c>
      <c r="H82" s="19" t="s">
        <v>6</v>
      </c>
      <c r="I82" s="90"/>
      <c r="J82" s="379">
        <f t="shared" ref="J82" si="24">(((I82+I83+I84+I85+I86)-MIN(I82,I83,I84,I85,I86))-MAX(I82,I83,I84,I85,I86))/3</f>
        <v>0</v>
      </c>
      <c r="K82" s="382"/>
      <c r="L82" s="279"/>
      <c r="M82" s="265"/>
      <c r="N82" s="265"/>
      <c r="O82" s="265"/>
      <c r="P82" s="265"/>
      <c r="Q82" s="265"/>
      <c r="R82" s="265"/>
      <c r="S82" s="265"/>
      <c r="T82" s="359">
        <f t="shared" ref="T82" si="25">SUM(L82:S86)</f>
        <v>0</v>
      </c>
      <c r="U82" s="361"/>
    </row>
    <row r="83" spans="1:21" ht="16.5" thickTop="1" thickBot="1" x14ac:dyDescent="0.3">
      <c r="A83" s="374"/>
      <c r="B83" s="375"/>
      <c r="C83" s="376"/>
      <c r="D83" s="375"/>
      <c r="E83" s="377"/>
      <c r="F83" s="378"/>
      <c r="G83" s="257"/>
      <c r="H83" s="20" t="s">
        <v>7</v>
      </c>
      <c r="I83" s="91"/>
      <c r="J83" s="380" t="e">
        <f>(((#REF!+#REF!+#REF!+#REF!+I83)-MIN(#REF!,#REF!,#REF!,#REF!,I83))-MAX(#REF!,#REF!,#REF!,#REF!,I83))/3-#REF!</f>
        <v>#REF!</v>
      </c>
      <c r="K83" s="383"/>
      <c r="L83" s="280"/>
      <c r="M83" s="266"/>
      <c r="N83" s="266"/>
      <c r="O83" s="266"/>
      <c r="P83" s="266"/>
      <c r="Q83" s="266"/>
      <c r="R83" s="266"/>
      <c r="S83" s="266"/>
      <c r="T83" s="360"/>
      <c r="U83" s="361"/>
    </row>
    <row r="84" spans="1:21" ht="16.5" thickTop="1" thickBot="1" x14ac:dyDescent="0.3">
      <c r="A84" s="374"/>
      <c r="B84" s="375"/>
      <c r="C84" s="376"/>
      <c r="D84" s="375"/>
      <c r="E84" s="377"/>
      <c r="F84" s="378"/>
      <c r="G84" s="257"/>
      <c r="H84" s="20" t="s">
        <v>8</v>
      </c>
      <c r="I84" s="91"/>
      <c r="J84" s="380" t="e">
        <f>(((#REF!+#REF!+#REF!+#REF!+I84)-MIN(#REF!,#REF!,#REF!,#REF!,I84))-MAX(#REF!,#REF!,#REF!,#REF!,I84))/3-#REF!</f>
        <v>#REF!</v>
      </c>
      <c r="K84" s="383"/>
      <c r="L84" s="280"/>
      <c r="M84" s="266"/>
      <c r="N84" s="266"/>
      <c r="O84" s="266"/>
      <c r="P84" s="266"/>
      <c r="Q84" s="266"/>
      <c r="R84" s="266"/>
      <c r="S84" s="266"/>
      <c r="T84" s="360"/>
      <c r="U84" s="361"/>
    </row>
    <row r="85" spans="1:21" ht="16.5" thickTop="1" thickBot="1" x14ac:dyDescent="0.3">
      <c r="A85" s="374"/>
      <c r="B85" s="375"/>
      <c r="C85" s="376"/>
      <c r="D85" s="375"/>
      <c r="E85" s="377"/>
      <c r="F85" s="378"/>
      <c r="G85" s="257"/>
      <c r="H85" s="20" t="s">
        <v>41</v>
      </c>
      <c r="I85" s="91"/>
      <c r="J85" s="380" t="e">
        <f>(((#REF!+#REF!+#REF!+#REF!+I85)-MIN(#REF!,#REF!,#REF!,#REF!,I85))-MAX(#REF!,#REF!,#REF!,#REF!,I85))/3-#REF!</f>
        <v>#REF!</v>
      </c>
      <c r="K85" s="383"/>
      <c r="L85" s="280"/>
      <c r="M85" s="266"/>
      <c r="N85" s="266"/>
      <c r="O85" s="266"/>
      <c r="P85" s="266"/>
      <c r="Q85" s="266"/>
      <c r="R85" s="266"/>
      <c r="S85" s="266"/>
      <c r="T85" s="360"/>
      <c r="U85" s="361"/>
    </row>
    <row r="86" spans="1:21" ht="16.5" thickTop="1" thickBot="1" x14ac:dyDescent="0.3">
      <c r="A86" s="374"/>
      <c r="B86" s="375"/>
      <c r="C86" s="376"/>
      <c r="D86" s="375"/>
      <c r="E86" s="377"/>
      <c r="F86" s="378"/>
      <c r="G86" s="257"/>
      <c r="H86" s="20" t="s">
        <v>42</v>
      </c>
      <c r="I86" s="92"/>
      <c r="J86" s="381" t="e">
        <f>(((#REF!+#REF!+#REF!+#REF!+I86)-MIN(#REF!,#REF!,#REF!,#REF!,I86))-MAX(#REF!,#REF!,#REF!,#REF!,I86))/3-#REF!</f>
        <v>#REF!</v>
      </c>
      <c r="K86" s="383"/>
      <c r="L86" s="280"/>
      <c r="M86" s="266"/>
      <c r="N86" s="266"/>
      <c r="O86" s="267"/>
      <c r="P86" s="267"/>
      <c r="Q86" s="267"/>
      <c r="R86" s="267"/>
      <c r="S86" s="267"/>
      <c r="T86" s="360"/>
      <c r="U86" s="361"/>
    </row>
    <row r="87" spans="1:21" ht="16.5" thickTop="1" thickBot="1" x14ac:dyDescent="0.3">
      <c r="A87" s="362">
        <f>Classificação!A87</f>
        <v>0</v>
      </c>
      <c r="B87" s="363"/>
      <c r="C87" s="364">
        <f>Classificação!B87</f>
        <v>0</v>
      </c>
      <c r="D87" s="363"/>
      <c r="E87" s="365">
        <f>Classificação!C87</f>
        <v>0</v>
      </c>
      <c r="F87" s="366">
        <f>Classificação!D87</f>
        <v>0</v>
      </c>
      <c r="G87" s="256" t="s">
        <v>2</v>
      </c>
      <c r="H87" s="21" t="s">
        <v>6</v>
      </c>
      <c r="I87" s="93"/>
      <c r="J87" s="367">
        <f t="shared" ref="J87" si="26">(((I87+I88+I89+I90+I91)-MIN(I87,I88,I89,I90,I91))-MAX(I87,I88,I89,I90,I91))/3</f>
        <v>0</v>
      </c>
      <c r="K87" s="259"/>
      <c r="L87" s="262"/>
      <c r="M87" s="245"/>
      <c r="N87" s="245"/>
      <c r="O87" s="245"/>
      <c r="P87" s="245"/>
      <c r="Q87" s="245"/>
      <c r="R87" s="245"/>
      <c r="S87" s="245"/>
      <c r="T87" s="370">
        <f t="shared" ref="T87" si="27">SUM(L87:S91)</f>
        <v>0</v>
      </c>
      <c r="U87" s="373"/>
    </row>
    <row r="88" spans="1:21" ht="16.5" thickTop="1" thickBot="1" x14ac:dyDescent="0.3">
      <c r="A88" s="362"/>
      <c r="B88" s="363"/>
      <c r="C88" s="364"/>
      <c r="D88" s="363"/>
      <c r="E88" s="365"/>
      <c r="F88" s="366"/>
      <c r="G88" s="257"/>
      <c r="H88" s="22" t="s">
        <v>7</v>
      </c>
      <c r="I88" s="94"/>
      <c r="J88" s="368" t="e">
        <f>(((#REF!+#REF!+#REF!+#REF!+I88)-MIN(#REF!,#REF!,#REF!,#REF!,I88))-MAX(#REF!,#REF!,#REF!,#REF!,I88))/3-#REF!</f>
        <v>#REF!</v>
      </c>
      <c r="K88" s="260"/>
      <c r="L88" s="263"/>
      <c r="M88" s="246"/>
      <c r="N88" s="246"/>
      <c r="O88" s="246"/>
      <c r="P88" s="246"/>
      <c r="Q88" s="246"/>
      <c r="R88" s="246"/>
      <c r="S88" s="246"/>
      <c r="T88" s="371"/>
      <c r="U88" s="373"/>
    </row>
    <row r="89" spans="1:21" ht="16.5" thickTop="1" thickBot="1" x14ac:dyDescent="0.3">
      <c r="A89" s="362"/>
      <c r="B89" s="363"/>
      <c r="C89" s="364"/>
      <c r="D89" s="363"/>
      <c r="E89" s="365"/>
      <c r="F89" s="366"/>
      <c r="G89" s="257"/>
      <c r="H89" s="22" t="s">
        <v>8</v>
      </c>
      <c r="I89" s="94"/>
      <c r="J89" s="368" t="e">
        <f>(((#REF!+#REF!+#REF!+#REF!+I89)-MIN(#REF!,#REF!,#REF!,#REF!,I89))-MAX(#REF!,#REF!,#REF!,#REF!,I89))/3-#REF!</f>
        <v>#REF!</v>
      </c>
      <c r="K89" s="260"/>
      <c r="L89" s="263"/>
      <c r="M89" s="246"/>
      <c r="N89" s="246"/>
      <c r="O89" s="246"/>
      <c r="P89" s="246"/>
      <c r="Q89" s="246"/>
      <c r="R89" s="246"/>
      <c r="S89" s="246"/>
      <c r="T89" s="371"/>
      <c r="U89" s="373"/>
    </row>
    <row r="90" spans="1:21" ht="16.5" thickTop="1" thickBot="1" x14ac:dyDescent="0.3">
      <c r="A90" s="362"/>
      <c r="B90" s="363"/>
      <c r="C90" s="364"/>
      <c r="D90" s="363"/>
      <c r="E90" s="365"/>
      <c r="F90" s="366"/>
      <c r="G90" s="257"/>
      <c r="H90" s="22" t="s">
        <v>41</v>
      </c>
      <c r="I90" s="94"/>
      <c r="J90" s="368" t="e">
        <f>(((#REF!+#REF!+#REF!+#REF!+I90)-MIN(#REF!,#REF!,#REF!,#REF!,I90))-MAX(#REF!,#REF!,#REF!,#REF!,I90))/3-#REF!</f>
        <v>#REF!</v>
      </c>
      <c r="K90" s="260"/>
      <c r="L90" s="263"/>
      <c r="M90" s="246"/>
      <c r="N90" s="246"/>
      <c r="O90" s="246"/>
      <c r="P90" s="246"/>
      <c r="Q90" s="246"/>
      <c r="R90" s="246"/>
      <c r="S90" s="246"/>
      <c r="T90" s="371"/>
      <c r="U90" s="373"/>
    </row>
    <row r="91" spans="1:21" ht="16.5" thickTop="1" thickBot="1" x14ac:dyDescent="0.3">
      <c r="A91" s="362"/>
      <c r="B91" s="363"/>
      <c r="C91" s="364"/>
      <c r="D91" s="363"/>
      <c r="E91" s="365"/>
      <c r="F91" s="366"/>
      <c r="G91" s="257"/>
      <c r="H91" s="22" t="s">
        <v>42</v>
      </c>
      <c r="I91" s="95"/>
      <c r="J91" s="369" t="e">
        <f>(((#REF!+#REF!+#REF!+#REF!+I91)-MIN(#REF!,#REF!,#REF!,#REF!,I91))-MAX(#REF!,#REF!,#REF!,#REF!,I91))/3-#REF!</f>
        <v>#REF!</v>
      </c>
      <c r="K91" s="260"/>
      <c r="L91" s="263"/>
      <c r="M91" s="246"/>
      <c r="N91" s="246"/>
      <c r="O91" s="247"/>
      <c r="P91" s="247"/>
      <c r="Q91" s="247"/>
      <c r="R91" s="247"/>
      <c r="S91" s="247"/>
      <c r="T91" s="371"/>
      <c r="U91" s="373"/>
    </row>
    <row r="92" spans="1:21" ht="16.5" thickTop="1" thickBot="1" x14ac:dyDescent="0.3">
      <c r="A92" s="374">
        <f>Classificação!A92</f>
        <v>0</v>
      </c>
      <c r="B92" s="375"/>
      <c r="C92" s="376">
        <f>Classificação!B92</f>
        <v>0</v>
      </c>
      <c r="D92" s="375"/>
      <c r="E92" s="377">
        <f>Classificação!C92</f>
        <v>0</v>
      </c>
      <c r="F92" s="378">
        <f>Classificação!D92</f>
        <v>0</v>
      </c>
      <c r="G92" s="256" t="s">
        <v>2</v>
      </c>
      <c r="H92" s="19" t="s">
        <v>6</v>
      </c>
      <c r="I92" s="90"/>
      <c r="J92" s="379">
        <f t="shared" ref="J92" si="28">(((I92+I93+I94+I95+I96)-MIN(I92,I93,I94,I95,I96))-MAX(I92,I93,I94,I95,I96))/3</f>
        <v>0</v>
      </c>
      <c r="K92" s="382"/>
      <c r="L92" s="279"/>
      <c r="M92" s="265"/>
      <c r="N92" s="265"/>
      <c r="O92" s="265"/>
      <c r="P92" s="265"/>
      <c r="Q92" s="265"/>
      <c r="R92" s="265"/>
      <c r="S92" s="265"/>
      <c r="T92" s="359">
        <f t="shared" ref="T92" si="29">SUM(L92:S96)</f>
        <v>0</v>
      </c>
      <c r="U92" s="361"/>
    </row>
    <row r="93" spans="1:21" ht="16.5" thickTop="1" thickBot="1" x14ac:dyDescent="0.3">
      <c r="A93" s="374"/>
      <c r="B93" s="375"/>
      <c r="C93" s="376"/>
      <c r="D93" s="375"/>
      <c r="E93" s="377"/>
      <c r="F93" s="378"/>
      <c r="G93" s="257"/>
      <c r="H93" s="20" t="s">
        <v>7</v>
      </c>
      <c r="I93" s="91"/>
      <c r="J93" s="380" t="e">
        <f>(((#REF!+#REF!+#REF!+#REF!+I93)-MIN(#REF!,#REF!,#REF!,#REF!,I93))-MAX(#REF!,#REF!,#REF!,#REF!,I93))/3-#REF!</f>
        <v>#REF!</v>
      </c>
      <c r="K93" s="383"/>
      <c r="L93" s="280"/>
      <c r="M93" s="266"/>
      <c r="N93" s="266"/>
      <c r="O93" s="266"/>
      <c r="P93" s="266"/>
      <c r="Q93" s="266"/>
      <c r="R93" s="266"/>
      <c r="S93" s="266"/>
      <c r="T93" s="360"/>
      <c r="U93" s="361"/>
    </row>
    <row r="94" spans="1:21" ht="16.5" thickTop="1" thickBot="1" x14ac:dyDescent="0.3">
      <c r="A94" s="374"/>
      <c r="B94" s="375"/>
      <c r="C94" s="376"/>
      <c r="D94" s="375"/>
      <c r="E94" s="377"/>
      <c r="F94" s="378"/>
      <c r="G94" s="257"/>
      <c r="H94" s="20" t="s">
        <v>8</v>
      </c>
      <c r="I94" s="91"/>
      <c r="J94" s="380" t="e">
        <f>(((#REF!+#REF!+#REF!+#REF!+I94)-MIN(#REF!,#REF!,#REF!,#REF!,I94))-MAX(#REF!,#REF!,#REF!,#REF!,I94))/3-#REF!</f>
        <v>#REF!</v>
      </c>
      <c r="K94" s="383"/>
      <c r="L94" s="280"/>
      <c r="M94" s="266"/>
      <c r="N94" s="266"/>
      <c r="O94" s="266"/>
      <c r="P94" s="266"/>
      <c r="Q94" s="266"/>
      <c r="R94" s="266"/>
      <c r="S94" s="266"/>
      <c r="T94" s="360"/>
      <c r="U94" s="361"/>
    </row>
    <row r="95" spans="1:21" ht="16.5" thickTop="1" thickBot="1" x14ac:dyDescent="0.3">
      <c r="A95" s="374"/>
      <c r="B95" s="375"/>
      <c r="C95" s="376"/>
      <c r="D95" s="375"/>
      <c r="E95" s="377"/>
      <c r="F95" s="378"/>
      <c r="G95" s="257"/>
      <c r="H95" s="20" t="s">
        <v>41</v>
      </c>
      <c r="I95" s="91"/>
      <c r="J95" s="380" t="e">
        <f>(((#REF!+#REF!+#REF!+#REF!+I95)-MIN(#REF!,#REF!,#REF!,#REF!,I95))-MAX(#REF!,#REF!,#REF!,#REF!,I95))/3-#REF!</f>
        <v>#REF!</v>
      </c>
      <c r="K95" s="383"/>
      <c r="L95" s="280"/>
      <c r="M95" s="266"/>
      <c r="N95" s="266"/>
      <c r="O95" s="266"/>
      <c r="P95" s="266"/>
      <c r="Q95" s="266"/>
      <c r="R95" s="266"/>
      <c r="S95" s="266"/>
      <c r="T95" s="360"/>
      <c r="U95" s="361"/>
    </row>
    <row r="96" spans="1:21" ht="16.5" thickTop="1" thickBot="1" x14ac:dyDescent="0.3">
      <c r="A96" s="374"/>
      <c r="B96" s="375"/>
      <c r="C96" s="376"/>
      <c r="D96" s="375"/>
      <c r="E96" s="377"/>
      <c r="F96" s="378"/>
      <c r="G96" s="257"/>
      <c r="H96" s="20" t="s">
        <v>42</v>
      </c>
      <c r="I96" s="92"/>
      <c r="J96" s="381" t="e">
        <f>(((#REF!+#REF!+#REF!+#REF!+I96)-MIN(#REF!,#REF!,#REF!,#REF!,I96))-MAX(#REF!,#REF!,#REF!,#REF!,I96))/3-#REF!</f>
        <v>#REF!</v>
      </c>
      <c r="K96" s="383"/>
      <c r="L96" s="280"/>
      <c r="M96" s="266"/>
      <c r="N96" s="266"/>
      <c r="O96" s="267"/>
      <c r="P96" s="267"/>
      <c r="Q96" s="267"/>
      <c r="R96" s="267"/>
      <c r="S96" s="267"/>
      <c r="T96" s="360"/>
      <c r="U96" s="361"/>
    </row>
    <row r="97" spans="1:21" ht="16.5" thickTop="1" thickBot="1" x14ac:dyDescent="0.3">
      <c r="A97" s="362">
        <f>Classificação!A97</f>
        <v>0</v>
      </c>
      <c r="B97" s="363"/>
      <c r="C97" s="364">
        <f>Classificação!B97</f>
        <v>0</v>
      </c>
      <c r="D97" s="363"/>
      <c r="E97" s="365">
        <f>Classificação!C97</f>
        <v>0</v>
      </c>
      <c r="F97" s="366">
        <f>Classificação!D97</f>
        <v>0</v>
      </c>
      <c r="G97" s="256" t="s">
        <v>2</v>
      </c>
      <c r="H97" s="21" t="s">
        <v>6</v>
      </c>
      <c r="I97" s="93"/>
      <c r="J97" s="367">
        <f t="shared" ref="J97" si="30">(((I97+I98+I99+I100+I101)-MIN(I97,I98,I99,I100,I101))-MAX(I97,I98,I99,I100,I101))/3</f>
        <v>0</v>
      </c>
      <c r="K97" s="259"/>
      <c r="L97" s="262"/>
      <c r="M97" s="245"/>
      <c r="N97" s="245"/>
      <c r="O97" s="245"/>
      <c r="P97" s="245"/>
      <c r="Q97" s="245"/>
      <c r="R97" s="245"/>
      <c r="S97" s="245"/>
      <c r="T97" s="370">
        <f t="shared" ref="T97" si="31">SUM(L97:S101)</f>
        <v>0</v>
      </c>
      <c r="U97" s="373"/>
    </row>
    <row r="98" spans="1:21" ht="16.5" thickTop="1" thickBot="1" x14ac:dyDescent="0.3">
      <c r="A98" s="362"/>
      <c r="B98" s="363"/>
      <c r="C98" s="364"/>
      <c r="D98" s="363"/>
      <c r="E98" s="365"/>
      <c r="F98" s="366"/>
      <c r="G98" s="257"/>
      <c r="H98" s="22" t="s">
        <v>7</v>
      </c>
      <c r="I98" s="94"/>
      <c r="J98" s="368" t="e">
        <f>(((#REF!+#REF!+#REF!+#REF!+I98)-MIN(#REF!,#REF!,#REF!,#REF!,I98))-MAX(#REF!,#REF!,#REF!,#REF!,I98))/3-#REF!</f>
        <v>#REF!</v>
      </c>
      <c r="K98" s="260"/>
      <c r="L98" s="263"/>
      <c r="M98" s="246"/>
      <c r="N98" s="246"/>
      <c r="O98" s="246"/>
      <c r="P98" s="246"/>
      <c r="Q98" s="246"/>
      <c r="R98" s="246"/>
      <c r="S98" s="246"/>
      <c r="T98" s="371"/>
      <c r="U98" s="373"/>
    </row>
    <row r="99" spans="1:21" ht="16.5" thickTop="1" thickBot="1" x14ac:dyDescent="0.3">
      <c r="A99" s="362"/>
      <c r="B99" s="363"/>
      <c r="C99" s="364"/>
      <c r="D99" s="363"/>
      <c r="E99" s="365"/>
      <c r="F99" s="366"/>
      <c r="G99" s="257"/>
      <c r="H99" s="22" t="s">
        <v>8</v>
      </c>
      <c r="I99" s="94"/>
      <c r="J99" s="368" t="e">
        <f>(((#REF!+#REF!+#REF!+#REF!+I99)-MIN(#REF!,#REF!,#REF!,#REF!,I99))-MAX(#REF!,#REF!,#REF!,#REF!,I99))/3-#REF!</f>
        <v>#REF!</v>
      </c>
      <c r="K99" s="260"/>
      <c r="L99" s="263"/>
      <c r="M99" s="246"/>
      <c r="N99" s="246"/>
      <c r="O99" s="246"/>
      <c r="P99" s="246"/>
      <c r="Q99" s="246"/>
      <c r="R99" s="246"/>
      <c r="S99" s="246"/>
      <c r="T99" s="371"/>
      <c r="U99" s="373"/>
    </row>
    <row r="100" spans="1:21" ht="16.5" thickTop="1" thickBot="1" x14ac:dyDescent="0.3">
      <c r="A100" s="362"/>
      <c r="B100" s="363"/>
      <c r="C100" s="364"/>
      <c r="D100" s="363"/>
      <c r="E100" s="365"/>
      <c r="F100" s="366"/>
      <c r="G100" s="257"/>
      <c r="H100" s="22" t="s">
        <v>41</v>
      </c>
      <c r="I100" s="94"/>
      <c r="J100" s="368" t="e">
        <f>(((#REF!+#REF!+#REF!+#REF!+I100)-MIN(#REF!,#REF!,#REF!,#REF!,I100))-MAX(#REF!,#REF!,#REF!,#REF!,I100))/3-#REF!</f>
        <v>#REF!</v>
      </c>
      <c r="K100" s="260"/>
      <c r="L100" s="263"/>
      <c r="M100" s="246"/>
      <c r="N100" s="246"/>
      <c r="O100" s="246"/>
      <c r="P100" s="246"/>
      <c r="Q100" s="246"/>
      <c r="R100" s="246"/>
      <c r="S100" s="246"/>
      <c r="T100" s="371"/>
      <c r="U100" s="373"/>
    </row>
    <row r="101" spans="1:21" ht="16.5" thickTop="1" thickBot="1" x14ac:dyDescent="0.3">
      <c r="A101" s="362"/>
      <c r="B101" s="363"/>
      <c r="C101" s="364"/>
      <c r="D101" s="363"/>
      <c r="E101" s="365"/>
      <c r="F101" s="366"/>
      <c r="G101" s="257"/>
      <c r="H101" s="22" t="s">
        <v>42</v>
      </c>
      <c r="I101" s="95"/>
      <c r="J101" s="369" t="e">
        <f>(((#REF!+#REF!+#REF!+#REF!+I101)-MIN(#REF!,#REF!,#REF!,#REF!,I101))-MAX(#REF!,#REF!,#REF!,#REF!,I101))/3-#REF!</f>
        <v>#REF!</v>
      </c>
      <c r="K101" s="260"/>
      <c r="L101" s="263"/>
      <c r="M101" s="246"/>
      <c r="N101" s="246"/>
      <c r="O101" s="247"/>
      <c r="P101" s="247"/>
      <c r="Q101" s="247"/>
      <c r="R101" s="247"/>
      <c r="S101" s="247"/>
      <c r="T101" s="371"/>
      <c r="U101" s="373"/>
    </row>
    <row r="102" spans="1:21" ht="16.5" thickTop="1" thickBot="1" x14ac:dyDescent="0.3">
      <c r="A102" s="374">
        <f>Classificação!A102</f>
        <v>0</v>
      </c>
      <c r="B102" s="375"/>
      <c r="C102" s="376">
        <f>Classificação!B102</f>
        <v>0</v>
      </c>
      <c r="D102" s="375"/>
      <c r="E102" s="377">
        <f>Classificação!C102</f>
        <v>0</v>
      </c>
      <c r="F102" s="378">
        <f>Classificação!D102</f>
        <v>0</v>
      </c>
      <c r="G102" s="256" t="s">
        <v>2</v>
      </c>
      <c r="H102" s="19" t="s">
        <v>6</v>
      </c>
      <c r="I102" s="90"/>
      <c r="J102" s="379">
        <f t="shared" ref="J102" si="32">(((I102+I103+I104+I105+I106)-MIN(I102,I103,I104,I105,I106))-MAX(I102,I103,I104,I105,I106))/3</f>
        <v>0</v>
      </c>
      <c r="K102" s="382"/>
      <c r="L102" s="279"/>
      <c r="M102" s="265"/>
      <c r="N102" s="265"/>
      <c r="O102" s="265"/>
      <c r="P102" s="265"/>
      <c r="Q102" s="265"/>
      <c r="R102" s="265"/>
      <c r="S102" s="265"/>
      <c r="T102" s="359">
        <f t="shared" ref="T102" si="33">SUM(L102:S106)</f>
        <v>0</v>
      </c>
      <c r="U102" s="361"/>
    </row>
    <row r="103" spans="1:21" ht="16.5" thickTop="1" thickBot="1" x14ac:dyDescent="0.3">
      <c r="A103" s="374"/>
      <c r="B103" s="375"/>
      <c r="C103" s="376"/>
      <c r="D103" s="375"/>
      <c r="E103" s="377"/>
      <c r="F103" s="378"/>
      <c r="G103" s="257"/>
      <c r="H103" s="20" t="s">
        <v>7</v>
      </c>
      <c r="I103" s="91"/>
      <c r="J103" s="380" t="e">
        <f>(((#REF!+#REF!+#REF!+#REF!+I103)-MIN(#REF!,#REF!,#REF!,#REF!,I103))-MAX(#REF!,#REF!,#REF!,#REF!,I103))/3-#REF!</f>
        <v>#REF!</v>
      </c>
      <c r="K103" s="383"/>
      <c r="L103" s="280"/>
      <c r="M103" s="266"/>
      <c r="N103" s="266"/>
      <c r="O103" s="266"/>
      <c r="P103" s="266"/>
      <c r="Q103" s="266"/>
      <c r="R103" s="266"/>
      <c r="S103" s="266"/>
      <c r="T103" s="360"/>
      <c r="U103" s="361"/>
    </row>
    <row r="104" spans="1:21" ht="16.5" thickTop="1" thickBot="1" x14ac:dyDescent="0.3">
      <c r="A104" s="374"/>
      <c r="B104" s="375"/>
      <c r="C104" s="376"/>
      <c r="D104" s="375"/>
      <c r="E104" s="377"/>
      <c r="F104" s="378"/>
      <c r="G104" s="257"/>
      <c r="H104" s="20" t="s">
        <v>8</v>
      </c>
      <c r="I104" s="91"/>
      <c r="J104" s="380" t="e">
        <f>(((#REF!+#REF!+#REF!+#REF!+I104)-MIN(#REF!,#REF!,#REF!,#REF!,I104))-MAX(#REF!,#REF!,#REF!,#REF!,I104))/3-#REF!</f>
        <v>#REF!</v>
      </c>
      <c r="K104" s="383"/>
      <c r="L104" s="280"/>
      <c r="M104" s="266"/>
      <c r="N104" s="266"/>
      <c r="O104" s="266"/>
      <c r="P104" s="266"/>
      <c r="Q104" s="266"/>
      <c r="R104" s="266"/>
      <c r="S104" s="266"/>
      <c r="T104" s="360"/>
      <c r="U104" s="361"/>
    </row>
    <row r="105" spans="1:21" ht="16.5" thickTop="1" thickBot="1" x14ac:dyDescent="0.3">
      <c r="A105" s="374"/>
      <c r="B105" s="375"/>
      <c r="C105" s="376"/>
      <c r="D105" s="375"/>
      <c r="E105" s="377"/>
      <c r="F105" s="378"/>
      <c r="G105" s="257"/>
      <c r="H105" s="20" t="s">
        <v>41</v>
      </c>
      <c r="I105" s="91"/>
      <c r="J105" s="380" t="e">
        <f>(((#REF!+#REF!+#REF!+#REF!+I105)-MIN(#REF!,#REF!,#REF!,#REF!,I105))-MAX(#REF!,#REF!,#REF!,#REF!,I105))/3-#REF!</f>
        <v>#REF!</v>
      </c>
      <c r="K105" s="383"/>
      <c r="L105" s="280"/>
      <c r="M105" s="266"/>
      <c r="N105" s="266"/>
      <c r="O105" s="266"/>
      <c r="P105" s="266"/>
      <c r="Q105" s="266"/>
      <c r="R105" s="266"/>
      <c r="S105" s="266"/>
      <c r="T105" s="360"/>
      <c r="U105" s="361"/>
    </row>
    <row r="106" spans="1:21" ht="16.5" thickTop="1" thickBot="1" x14ac:dyDescent="0.3">
      <c r="A106" s="374"/>
      <c r="B106" s="375"/>
      <c r="C106" s="376"/>
      <c r="D106" s="375"/>
      <c r="E106" s="377"/>
      <c r="F106" s="378"/>
      <c r="G106" s="257"/>
      <c r="H106" s="20" t="s">
        <v>42</v>
      </c>
      <c r="I106" s="92"/>
      <c r="J106" s="381" t="e">
        <f>(((#REF!+#REF!+#REF!+#REF!+I106)-MIN(#REF!,#REF!,#REF!,#REF!,I106))-MAX(#REF!,#REF!,#REF!,#REF!,I106))/3-#REF!</f>
        <v>#REF!</v>
      </c>
      <c r="K106" s="383"/>
      <c r="L106" s="280"/>
      <c r="M106" s="266"/>
      <c r="N106" s="266"/>
      <c r="O106" s="267"/>
      <c r="P106" s="267"/>
      <c r="Q106" s="267"/>
      <c r="R106" s="267"/>
      <c r="S106" s="267"/>
      <c r="T106" s="360"/>
      <c r="U106" s="361"/>
    </row>
    <row r="107" spans="1:21" ht="16.5" thickTop="1" thickBot="1" x14ac:dyDescent="0.3">
      <c r="A107" s="362">
        <f>Classificação!A107</f>
        <v>0</v>
      </c>
      <c r="B107" s="363"/>
      <c r="C107" s="364">
        <f>Classificação!B107</f>
        <v>0</v>
      </c>
      <c r="D107" s="363"/>
      <c r="E107" s="365">
        <f>Classificação!C107</f>
        <v>0</v>
      </c>
      <c r="F107" s="366">
        <f>Classificação!D107</f>
        <v>0</v>
      </c>
      <c r="G107" s="256" t="s">
        <v>2</v>
      </c>
      <c r="H107" s="21" t="s">
        <v>6</v>
      </c>
      <c r="I107" s="93"/>
      <c r="J107" s="367">
        <f t="shared" ref="J107" si="34">(((I107+I108+I109+I110+I111)-MIN(I107,I108,I109,I110,I111))-MAX(I107,I108,I109,I110,I111))/3</f>
        <v>0</v>
      </c>
      <c r="K107" s="259"/>
      <c r="L107" s="262"/>
      <c r="M107" s="245"/>
      <c r="N107" s="245"/>
      <c r="O107" s="245"/>
      <c r="P107" s="245"/>
      <c r="Q107" s="245"/>
      <c r="R107" s="245"/>
      <c r="S107" s="245"/>
      <c r="T107" s="370">
        <f t="shared" ref="T107" si="35">SUM(L107:S111)</f>
        <v>0</v>
      </c>
      <c r="U107" s="373"/>
    </row>
    <row r="108" spans="1:21" ht="16.5" thickTop="1" thickBot="1" x14ac:dyDescent="0.3">
      <c r="A108" s="362"/>
      <c r="B108" s="363"/>
      <c r="C108" s="364"/>
      <c r="D108" s="363"/>
      <c r="E108" s="365"/>
      <c r="F108" s="366"/>
      <c r="G108" s="257"/>
      <c r="H108" s="22" t="s">
        <v>7</v>
      </c>
      <c r="I108" s="94"/>
      <c r="J108" s="368" t="e">
        <f>(((#REF!+#REF!+#REF!+#REF!+I108)-MIN(#REF!,#REF!,#REF!,#REF!,I108))-MAX(#REF!,#REF!,#REF!,#REF!,I108))/3-#REF!</f>
        <v>#REF!</v>
      </c>
      <c r="K108" s="260"/>
      <c r="L108" s="263"/>
      <c r="M108" s="246"/>
      <c r="N108" s="246"/>
      <c r="O108" s="246"/>
      <c r="P108" s="246"/>
      <c r="Q108" s="246"/>
      <c r="R108" s="246"/>
      <c r="S108" s="246"/>
      <c r="T108" s="371"/>
      <c r="U108" s="373"/>
    </row>
    <row r="109" spans="1:21" ht="16.5" thickTop="1" thickBot="1" x14ac:dyDescent="0.3">
      <c r="A109" s="362"/>
      <c r="B109" s="363"/>
      <c r="C109" s="364"/>
      <c r="D109" s="363"/>
      <c r="E109" s="365"/>
      <c r="F109" s="366"/>
      <c r="G109" s="257"/>
      <c r="H109" s="22" t="s">
        <v>8</v>
      </c>
      <c r="I109" s="94"/>
      <c r="J109" s="368" t="e">
        <f>(((#REF!+#REF!+#REF!+#REF!+I109)-MIN(#REF!,#REF!,#REF!,#REF!,I109))-MAX(#REF!,#REF!,#REF!,#REF!,I109))/3-#REF!</f>
        <v>#REF!</v>
      </c>
      <c r="K109" s="260"/>
      <c r="L109" s="263"/>
      <c r="M109" s="246"/>
      <c r="N109" s="246"/>
      <c r="O109" s="246"/>
      <c r="P109" s="246"/>
      <c r="Q109" s="246"/>
      <c r="R109" s="246"/>
      <c r="S109" s="246"/>
      <c r="T109" s="371"/>
      <c r="U109" s="373"/>
    </row>
    <row r="110" spans="1:21" ht="16.5" thickTop="1" thickBot="1" x14ac:dyDescent="0.3">
      <c r="A110" s="362"/>
      <c r="B110" s="363"/>
      <c r="C110" s="364"/>
      <c r="D110" s="363"/>
      <c r="E110" s="365"/>
      <c r="F110" s="366"/>
      <c r="G110" s="257"/>
      <c r="H110" s="22" t="s">
        <v>41</v>
      </c>
      <c r="I110" s="94"/>
      <c r="J110" s="368" t="e">
        <f>(((#REF!+#REF!+#REF!+#REF!+I110)-MIN(#REF!,#REF!,#REF!,#REF!,I110))-MAX(#REF!,#REF!,#REF!,#REF!,I110))/3-#REF!</f>
        <v>#REF!</v>
      </c>
      <c r="K110" s="260"/>
      <c r="L110" s="263"/>
      <c r="M110" s="246"/>
      <c r="N110" s="246"/>
      <c r="O110" s="246"/>
      <c r="P110" s="246"/>
      <c r="Q110" s="246"/>
      <c r="R110" s="246"/>
      <c r="S110" s="246"/>
      <c r="T110" s="371"/>
      <c r="U110" s="373"/>
    </row>
    <row r="111" spans="1:21" ht="16.5" thickTop="1" thickBot="1" x14ac:dyDescent="0.3">
      <c r="A111" s="362"/>
      <c r="B111" s="363"/>
      <c r="C111" s="364"/>
      <c r="D111" s="363"/>
      <c r="E111" s="365"/>
      <c r="F111" s="366"/>
      <c r="G111" s="257"/>
      <c r="H111" s="22" t="s">
        <v>42</v>
      </c>
      <c r="I111" s="95"/>
      <c r="J111" s="369" t="e">
        <f>(((#REF!+#REF!+#REF!+#REF!+I111)-MIN(#REF!,#REF!,#REF!,#REF!,I111))-MAX(#REF!,#REF!,#REF!,#REF!,I111))/3-#REF!</f>
        <v>#REF!</v>
      </c>
      <c r="K111" s="260"/>
      <c r="L111" s="263"/>
      <c r="M111" s="246"/>
      <c r="N111" s="246"/>
      <c r="O111" s="247"/>
      <c r="P111" s="247"/>
      <c r="Q111" s="247"/>
      <c r="R111" s="247"/>
      <c r="S111" s="247"/>
      <c r="T111" s="371"/>
      <c r="U111" s="373"/>
    </row>
    <row r="112" spans="1:21" ht="16.5" thickTop="1" thickBot="1" x14ac:dyDescent="0.3">
      <c r="A112" s="374">
        <f>Classificação!A112</f>
        <v>0</v>
      </c>
      <c r="B112" s="375"/>
      <c r="C112" s="376">
        <f>Classificação!B112</f>
        <v>0</v>
      </c>
      <c r="D112" s="375"/>
      <c r="E112" s="377">
        <f>Classificação!C112</f>
        <v>0</v>
      </c>
      <c r="F112" s="378">
        <f>Classificação!D112</f>
        <v>0</v>
      </c>
      <c r="G112" s="256" t="s">
        <v>2</v>
      </c>
      <c r="H112" s="19" t="s">
        <v>6</v>
      </c>
      <c r="I112" s="90"/>
      <c r="J112" s="379">
        <f t="shared" ref="J112" si="36">(((I112+I113+I114+I115+I116)-MIN(I112,I113,I114,I115,I116))-MAX(I112,I113,I114,I115,I116))/3</f>
        <v>0</v>
      </c>
      <c r="K112" s="382"/>
      <c r="L112" s="279"/>
      <c r="M112" s="265"/>
      <c r="N112" s="265"/>
      <c r="O112" s="265"/>
      <c r="P112" s="265"/>
      <c r="Q112" s="265"/>
      <c r="R112" s="265"/>
      <c r="S112" s="265"/>
      <c r="T112" s="359">
        <f t="shared" ref="T112" si="37">SUM(L112:S116)</f>
        <v>0</v>
      </c>
      <c r="U112" s="361"/>
    </row>
    <row r="113" spans="1:21" ht="16.5" thickTop="1" thickBot="1" x14ac:dyDescent="0.3">
      <c r="A113" s="374"/>
      <c r="B113" s="375"/>
      <c r="C113" s="376"/>
      <c r="D113" s="375"/>
      <c r="E113" s="377"/>
      <c r="F113" s="378"/>
      <c r="G113" s="257"/>
      <c r="H113" s="20" t="s">
        <v>7</v>
      </c>
      <c r="I113" s="91"/>
      <c r="J113" s="380" t="e">
        <f>(((#REF!+#REF!+#REF!+#REF!+I113)-MIN(#REF!,#REF!,#REF!,#REF!,I113))-MAX(#REF!,#REF!,#REF!,#REF!,I113))/3-#REF!</f>
        <v>#REF!</v>
      </c>
      <c r="K113" s="383"/>
      <c r="L113" s="280"/>
      <c r="M113" s="266"/>
      <c r="N113" s="266"/>
      <c r="O113" s="266"/>
      <c r="P113" s="266"/>
      <c r="Q113" s="266"/>
      <c r="R113" s="266"/>
      <c r="S113" s="266"/>
      <c r="T113" s="360"/>
      <c r="U113" s="361"/>
    </row>
    <row r="114" spans="1:21" ht="16.5" thickTop="1" thickBot="1" x14ac:dyDescent="0.3">
      <c r="A114" s="374"/>
      <c r="B114" s="375"/>
      <c r="C114" s="376"/>
      <c r="D114" s="375"/>
      <c r="E114" s="377"/>
      <c r="F114" s="378"/>
      <c r="G114" s="257"/>
      <c r="H114" s="20" t="s">
        <v>8</v>
      </c>
      <c r="I114" s="91"/>
      <c r="J114" s="380" t="e">
        <f>(((#REF!+#REF!+#REF!+#REF!+I114)-MIN(#REF!,#REF!,#REF!,#REF!,I114))-MAX(#REF!,#REF!,#REF!,#REF!,I114))/3-#REF!</f>
        <v>#REF!</v>
      </c>
      <c r="K114" s="383"/>
      <c r="L114" s="280"/>
      <c r="M114" s="266"/>
      <c r="N114" s="266"/>
      <c r="O114" s="266"/>
      <c r="P114" s="266"/>
      <c r="Q114" s="266"/>
      <c r="R114" s="266"/>
      <c r="S114" s="266"/>
      <c r="T114" s="360"/>
      <c r="U114" s="361"/>
    </row>
    <row r="115" spans="1:21" ht="16.5" thickTop="1" thickBot="1" x14ac:dyDescent="0.3">
      <c r="A115" s="374"/>
      <c r="B115" s="375"/>
      <c r="C115" s="376"/>
      <c r="D115" s="375"/>
      <c r="E115" s="377"/>
      <c r="F115" s="378"/>
      <c r="G115" s="257"/>
      <c r="H115" s="20" t="s">
        <v>41</v>
      </c>
      <c r="I115" s="91"/>
      <c r="J115" s="380" t="e">
        <f>(((#REF!+#REF!+#REF!+#REF!+I115)-MIN(#REF!,#REF!,#REF!,#REF!,I115))-MAX(#REF!,#REF!,#REF!,#REF!,I115))/3-#REF!</f>
        <v>#REF!</v>
      </c>
      <c r="K115" s="383"/>
      <c r="L115" s="280"/>
      <c r="M115" s="266"/>
      <c r="N115" s="266"/>
      <c r="O115" s="266"/>
      <c r="P115" s="266"/>
      <c r="Q115" s="266"/>
      <c r="R115" s="266"/>
      <c r="S115" s="266"/>
      <c r="T115" s="360"/>
      <c r="U115" s="361"/>
    </row>
    <row r="116" spans="1:21" ht="16.5" thickTop="1" thickBot="1" x14ac:dyDescent="0.3">
      <c r="A116" s="374"/>
      <c r="B116" s="375"/>
      <c r="C116" s="376"/>
      <c r="D116" s="375"/>
      <c r="E116" s="377"/>
      <c r="F116" s="378"/>
      <c r="G116" s="257"/>
      <c r="H116" s="20" t="s">
        <v>42</v>
      </c>
      <c r="I116" s="92"/>
      <c r="J116" s="381" t="e">
        <f>(((#REF!+#REF!+#REF!+#REF!+I116)-MIN(#REF!,#REF!,#REF!,#REF!,I116))-MAX(#REF!,#REF!,#REF!,#REF!,I116))/3-#REF!</f>
        <v>#REF!</v>
      </c>
      <c r="K116" s="383"/>
      <c r="L116" s="280"/>
      <c r="M116" s="266"/>
      <c r="N116" s="266"/>
      <c r="O116" s="267"/>
      <c r="P116" s="267"/>
      <c r="Q116" s="267"/>
      <c r="R116" s="267"/>
      <c r="S116" s="267"/>
      <c r="T116" s="360"/>
      <c r="U116" s="361"/>
    </row>
    <row r="117" spans="1:21" ht="16.5" thickTop="1" thickBot="1" x14ac:dyDescent="0.3">
      <c r="A117" s="362">
        <f>Classificação!A117</f>
        <v>0</v>
      </c>
      <c r="B117" s="363"/>
      <c r="C117" s="364">
        <f>Classificação!B117</f>
        <v>0</v>
      </c>
      <c r="D117" s="363"/>
      <c r="E117" s="365">
        <f>Classificação!C117</f>
        <v>0</v>
      </c>
      <c r="F117" s="366">
        <f>Classificação!D117</f>
        <v>0</v>
      </c>
      <c r="G117" s="256" t="s">
        <v>2</v>
      </c>
      <c r="H117" s="21" t="s">
        <v>6</v>
      </c>
      <c r="I117" s="93"/>
      <c r="J117" s="367">
        <f t="shared" ref="J117" si="38">(((I117+I118+I119+I120+I121)-MIN(I117,I118,I119,I120,I121))-MAX(I117,I118,I119,I120,I121))/3</f>
        <v>0</v>
      </c>
      <c r="K117" s="259"/>
      <c r="L117" s="262"/>
      <c r="M117" s="245"/>
      <c r="N117" s="245"/>
      <c r="O117" s="245"/>
      <c r="P117" s="245"/>
      <c r="Q117" s="245"/>
      <c r="R117" s="245"/>
      <c r="S117" s="245"/>
      <c r="T117" s="370">
        <f t="shared" ref="T117" si="39">SUM(L117:S121)</f>
        <v>0</v>
      </c>
      <c r="U117" s="373"/>
    </row>
    <row r="118" spans="1:21" ht="16.5" thickTop="1" thickBot="1" x14ac:dyDescent="0.3">
      <c r="A118" s="362"/>
      <c r="B118" s="363"/>
      <c r="C118" s="364"/>
      <c r="D118" s="363"/>
      <c r="E118" s="365"/>
      <c r="F118" s="366"/>
      <c r="G118" s="257"/>
      <c r="H118" s="22" t="s">
        <v>7</v>
      </c>
      <c r="I118" s="94"/>
      <c r="J118" s="368" t="e">
        <f>(((#REF!+#REF!+#REF!+#REF!+I118)-MIN(#REF!,#REF!,#REF!,#REF!,I118))-MAX(#REF!,#REF!,#REF!,#REF!,I118))/3-#REF!</f>
        <v>#REF!</v>
      </c>
      <c r="K118" s="260"/>
      <c r="L118" s="263"/>
      <c r="M118" s="246"/>
      <c r="N118" s="246"/>
      <c r="O118" s="246"/>
      <c r="P118" s="246"/>
      <c r="Q118" s="246"/>
      <c r="R118" s="246"/>
      <c r="S118" s="246"/>
      <c r="T118" s="371"/>
      <c r="U118" s="373"/>
    </row>
    <row r="119" spans="1:21" ht="16.5" thickTop="1" thickBot="1" x14ac:dyDescent="0.3">
      <c r="A119" s="362"/>
      <c r="B119" s="363"/>
      <c r="C119" s="364"/>
      <c r="D119" s="363"/>
      <c r="E119" s="365"/>
      <c r="F119" s="366"/>
      <c r="G119" s="257"/>
      <c r="H119" s="22" t="s">
        <v>8</v>
      </c>
      <c r="I119" s="94"/>
      <c r="J119" s="368" t="e">
        <f>(((#REF!+#REF!+#REF!+#REF!+I119)-MIN(#REF!,#REF!,#REF!,#REF!,I119))-MAX(#REF!,#REF!,#REF!,#REF!,I119))/3-#REF!</f>
        <v>#REF!</v>
      </c>
      <c r="K119" s="260"/>
      <c r="L119" s="263"/>
      <c r="M119" s="246"/>
      <c r="N119" s="246"/>
      <c r="O119" s="246"/>
      <c r="P119" s="246"/>
      <c r="Q119" s="246"/>
      <c r="R119" s="246"/>
      <c r="S119" s="246"/>
      <c r="T119" s="371"/>
      <c r="U119" s="373"/>
    </row>
    <row r="120" spans="1:21" ht="16.5" thickTop="1" thickBot="1" x14ac:dyDescent="0.3">
      <c r="A120" s="362"/>
      <c r="B120" s="363"/>
      <c r="C120" s="364"/>
      <c r="D120" s="363"/>
      <c r="E120" s="365"/>
      <c r="F120" s="366"/>
      <c r="G120" s="257"/>
      <c r="H120" s="22" t="s">
        <v>41</v>
      </c>
      <c r="I120" s="94"/>
      <c r="J120" s="368" t="e">
        <f>(((#REF!+#REF!+#REF!+#REF!+I120)-MIN(#REF!,#REF!,#REF!,#REF!,I120))-MAX(#REF!,#REF!,#REF!,#REF!,I120))/3-#REF!</f>
        <v>#REF!</v>
      </c>
      <c r="K120" s="260"/>
      <c r="L120" s="263"/>
      <c r="M120" s="246"/>
      <c r="N120" s="246"/>
      <c r="O120" s="246"/>
      <c r="P120" s="246"/>
      <c r="Q120" s="246"/>
      <c r="R120" s="246"/>
      <c r="S120" s="246"/>
      <c r="T120" s="371"/>
      <c r="U120" s="373"/>
    </row>
    <row r="121" spans="1:21" ht="16.5" thickTop="1" thickBot="1" x14ac:dyDescent="0.3">
      <c r="A121" s="362"/>
      <c r="B121" s="363"/>
      <c r="C121" s="364"/>
      <c r="D121" s="363"/>
      <c r="E121" s="365"/>
      <c r="F121" s="366"/>
      <c r="G121" s="257"/>
      <c r="H121" s="22" t="s">
        <v>42</v>
      </c>
      <c r="I121" s="95"/>
      <c r="J121" s="369" t="e">
        <f>(((#REF!+#REF!+#REF!+#REF!+I121)-MIN(#REF!,#REF!,#REF!,#REF!,I121))-MAX(#REF!,#REF!,#REF!,#REF!,I121))/3-#REF!</f>
        <v>#REF!</v>
      </c>
      <c r="K121" s="260"/>
      <c r="L121" s="263"/>
      <c r="M121" s="246"/>
      <c r="N121" s="246"/>
      <c r="O121" s="247"/>
      <c r="P121" s="247"/>
      <c r="Q121" s="247"/>
      <c r="R121" s="247"/>
      <c r="S121" s="247"/>
      <c r="T121" s="371"/>
      <c r="U121" s="373"/>
    </row>
    <row r="122" spans="1:21" ht="16.5" thickTop="1" thickBot="1" x14ac:dyDescent="0.3">
      <c r="A122" s="374">
        <f>Classificação!A122</f>
        <v>0</v>
      </c>
      <c r="B122" s="375"/>
      <c r="C122" s="376">
        <f>Classificação!B122</f>
        <v>0</v>
      </c>
      <c r="D122" s="375"/>
      <c r="E122" s="377">
        <f>Classificação!C122</f>
        <v>0</v>
      </c>
      <c r="F122" s="378">
        <f>Classificação!D122</f>
        <v>0</v>
      </c>
      <c r="G122" s="256" t="s">
        <v>2</v>
      </c>
      <c r="H122" s="19" t="s">
        <v>6</v>
      </c>
      <c r="I122" s="90"/>
      <c r="J122" s="379">
        <f t="shared" ref="J122" si="40">(((I122+I123+I124+I125+I126)-MIN(I122,I123,I124,I125,I126))-MAX(I122,I123,I124,I125,I126))/3</f>
        <v>0</v>
      </c>
      <c r="K122" s="382"/>
      <c r="L122" s="279"/>
      <c r="M122" s="265"/>
      <c r="N122" s="265"/>
      <c r="O122" s="265"/>
      <c r="P122" s="265"/>
      <c r="Q122" s="265"/>
      <c r="R122" s="265"/>
      <c r="S122" s="265"/>
      <c r="T122" s="359">
        <f t="shared" ref="T122" si="41">SUM(L122:S126)</f>
        <v>0</v>
      </c>
      <c r="U122" s="361"/>
    </row>
    <row r="123" spans="1:21" ht="16.5" thickTop="1" thickBot="1" x14ac:dyDescent="0.3">
      <c r="A123" s="374"/>
      <c r="B123" s="375"/>
      <c r="C123" s="376"/>
      <c r="D123" s="375"/>
      <c r="E123" s="377"/>
      <c r="F123" s="378"/>
      <c r="G123" s="257"/>
      <c r="H123" s="20" t="s">
        <v>7</v>
      </c>
      <c r="I123" s="91"/>
      <c r="J123" s="380" t="e">
        <f>(((#REF!+#REF!+#REF!+#REF!+I123)-MIN(#REF!,#REF!,#REF!,#REF!,I123))-MAX(#REF!,#REF!,#REF!,#REF!,I123))/3-#REF!</f>
        <v>#REF!</v>
      </c>
      <c r="K123" s="383"/>
      <c r="L123" s="280"/>
      <c r="M123" s="266"/>
      <c r="N123" s="266"/>
      <c r="O123" s="266"/>
      <c r="P123" s="266"/>
      <c r="Q123" s="266"/>
      <c r="R123" s="266"/>
      <c r="S123" s="266"/>
      <c r="T123" s="360"/>
      <c r="U123" s="361"/>
    </row>
    <row r="124" spans="1:21" ht="16.5" thickTop="1" thickBot="1" x14ac:dyDescent="0.3">
      <c r="A124" s="374"/>
      <c r="B124" s="375"/>
      <c r="C124" s="376"/>
      <c r="D124" s="375"/>
      <c r="E124" s="377"/>
      <c r="F124" s="378"/>
      <c r="G124" s="257"/>
      <c r="H124" s="20" t="s">
        <v>8</v>
      </c>
      <c r="I124" s="91"/>
      <c r="J124" s="380" t="e">
        <f>(((#REF!+#REF!+#REF!+#REF!+I124)-MIN(#REF!,#REF!,#REF!,#REF!,I124))-MAX(#REF!,#REF!,#REF!,#REF!,I124))/3-#REF!</f>
        <v>#REF!</v>
      </c>
      <c r="K124" s="383"/>
      <c r="L124" s="280"/>
      <c r="M124" s="266"/>
      <c r="N124" s="266"/>
      <c r="O124" s="266"/>
      <c r="P124" s="266"/>
      <c r="Q124" s="266"/>
      <c r="R124" s="266"/>
      <c r="S124" s="266"/>
      <c r="T124" s="360"/>
      <c r="U124" s="361"/>
    </row>
    <row r="125" spans="1:21" ht="16.5" thickTop="1" thickBot="1" x14ac:dyDescent="0.3">
      <c r="A125" s="374"/>
      <c r="B125" s="375"/>
      <c r="C125" s="376"/>
      <c r="D125" s="375"/>
      <c r="E125" s="377"/>
      <c r="F125" s="378"/>
      <c r="G125" s="257"/>
      <c r="H125" s="20" t="s">
        <v>41</v>
      </c>
      <c r="I125" s="91"/>
      <c r="J125" s="380" t="e">
        <f>(((#REF!+#REF!+#REF!+#REF!+I125)-MIN(#REF!,#REF!,#REF!,#REF!,I125))-MAX(#REF!,#REF!,#REF!,#REF!,I125))/3-#REF!</f>
        <v>#REF!</v>
      </c>
      <c r="K125" s="383"/>
      <c r="L125" s="280"/>
      <c r="M125" s="266"/>
      <c r="N125" s="266"/>
      <c r="O125" s="266"/>
      <c r="P125" s="266"/>
      <c r="Q125" s="266"/>
      <c r="R125" s="266"/>
      <c r="S125" s="266"/>
      <c r="T125" s="360"/>
      <c r="U125" s="361"/>
    </row>
    <row r="126" spans="1:21" ht="16.5" thickTop="1" thickBot="1" x14ac:dyDescent="0.3">
      <c r="A126" s="374"/>
      <c r="B126" s="375"/>
      <c r="C126" s="376"/>
      <c r="D126" s="375"/>
      <c r="E126" s="377"/>
      <c r="F126" s="378"/>
      <c r="G126" s="258"/>
      <c r="H126" s="20" t="s">
        <v>42</v>
      </c>
      <c r="I126" s="92"/>
      <c r="J126" s="381" t="e">
        <f>(((#REF!+#REF!+#REF!+#REF!+I126)-MIN(#REF!,#REF!,#REF!,#REF!,I126))-MAX(#REF!,#REF!,#REF!,#REF!,I126))/3-#REF!</f>
        <v>#REF!</v>
      </c>
      <c r="K126" s="385"/>
      <c r="L126" s="386"/>
      <c r="M126" s="267"/>
      <c r="N126" s="267"/>
      <c r="O126" s="267"/>
      <c r="P126" s="267"/>
      <c r="Q126" s="267"/>
      <c r="R126" s="267"/>
      <c r="S126" s="267"/>
      <c r="T126" s="384"/>
      <c r="U126" s="361"/>
    </row>
    <row r="127" spans="1:21" ht="16.5" thickTop="1" thickBot="1" x14ac:dyDescent="0.3">
      <c r="A127" s="362">
        <f>Classificação!A127</f>
        <v>0</v>
      </c>
      <c r="B127" s="363"/>
      <c r="C127" s="364">
        <f>Classificação!B127</f>
        <v>0</v>
      </c>
      <c r="D127" s="363"/>
      <c r="E127" s="365">
        <f>Classificação!C127</f>
        <v>0</v>
      </c>
      <c r="F127" s="366">
        <f>Classificação!D127</f>
        <v>0</v>
      </c>
      <c r="G127" s="256" t="s">
        <v>2</v>
      </c>
      <c r="H127" s="21" t="s">
        <v>6</v>
      </c>
      <c r="I127" s="93"/>
      <c r="J127" s="367">
        <f t="shared" ref="J127" si="42">(((I127+I128+I129+I130+I131)-MIN(I127,I128,I129,I130,I131))-MAX(I127,I128,I129,I130,I131))/3</f>
        <v>0</v>
      </c>
      <c r="K127" s="259"/>
      <c r="L127" s="262"/>
      <c r="M127" s="245"/>
      <c r="N127" s="245"/>
      <c r="O127" s="245"/>
      <c r="P127" s="245"/>
      <c r="Q127" s="245"/>
      <c r="R127" s="245"/>
      <c r="S127" s="245"/>
      <c r="T127" s="370">
        <f t="shared" ref="T127" si="43">SUM(L127:S131)</f>
        <v>0</v>
      </c>
      <c r="U127" s="373"/>
    </row>
    <row r="128" spans="1:21" ht="16.5" thickTop="1" thickBot="1" x14ac:dyDescent="0.3">
      <c r="A128" s="362"/>
      <c r="B128" s="363"/>
      <c r="C128" s="364"/>
      <c r="D128" s="363"/>
      <c r="E128" s="365"/>
      <c r="F128" s="366"/>
      <c r="G128" s="257"/>
      <c r="H128" s="22" t="s">
        <v>7</v>
      </c>
      <c r="I128" s="94"/>
      <c r="J128" s="368" t="e">
        <f>(((#REF!+#REF!+#REF!+#REF!+I128)-MIN(#REF!,#REF!,#REF!,#REF!,I128))-MAX(#REF!,#REF!,#REF!,#REF!,I128))/3-#REF!</f>
        <v>#REF!</v>
      </c>
      <c r="K128" s="260"/>
      <c r="L128" s="263"/>
      <c r="M128" s="246"/>
      <c r="N128" s="246"/>
      <c r="O128" s="246"/>
      <c r="P128" s="246"/>
      <c r="Q128" s="246"/>
      <c r="R128" s="246"/>
      <c r="S128" s="246"/>
      <c r="T128" s="371"/>
      <c r="U128" s="373"/>
    </row>
    <row r="129" spans="1:21" ht="16.5" thickTop="1" thickBot="1" x14ac:dyDescent="0.3">
      <c r="A129" s="362"/>
      <c r="B129" s="363"/>
      <c r="C129" s="364"/>
      <c r="D129" s="363"/>
      <c r="E129" s="365"/>
      <c r="F129" s="366"/>
      <c r="G129" s="257"/>
      <c r="H129" s="22" t="s">
        <v>8</v>
      </c>
      <c r="I129" s="94"/>
      <c r="J129" s="368" t="e">
        <f>(((#REF!+#REF!+#REF!+#REF!+I129)-MIN(#REF!,#REF!,#REF!,#REF!,I129))-MAX(#REF!,#REF!,#REF!,#REF!,I129))/3-#REF!</f>
        <v>#REF!</v>
      </c>
      <c r="K129" s="260"/>
      <c r="L129" s="263"/>
      <c r="M129" s="246"/>
      <c r="N129" s="246"/>
      <c r="O129" s="246"/>
      <c r="P129" s="246"/>
      <c r="Q129" s="246"/>
      <c r="R129" s="246"/>
      <c r="S129" s="246"/>
      <c r="T129" s="371"/>
      <c r="U129" s="373"/>
    </row>
    <row r="130" spans="1:21" ht="16.5" thickTop="1" thickBot="1" x14ac:dyDescent="0.3">
      <c r="A130" s="362"/>
      <c r="B130" s="363"/>
      <c r="C130" s="364"/>
      <c r="D130" s="363"/>
      <c r="E130" s="365"/>
      <c r="F130" s="366"/>
      <c r="G130" s="257"/>
      <c r="H130" s="22" t="s">
        <v>41</v>
      </c>
      <c r="I130" s="94"/>
      <c r="J130" s="368" t="e">
        <f>(((#REF!+#REF!+#REF!+#REF!+I130)-MIN(#REF!,#REF!,#REF!,#REF!,I130))-MAX(#REF!,#REF!,#REF!,#REF!,I130))/3-#REF!</f>
        <v>#REF!</v>
      </c>
      <c r="K130" s="260"/>
      <c r="L130" s="263"/>
      <c r="M130" s="246"/>
      <c r="N130" s="246"/>
      <c r="O130" s="246"/>
      <c r="P130" s="246"/>
      <c r="Q130" s="246"/>
      <c r="R130" s="246"/>
      <c r="S130" s="246"/>
      <c r="T130" s="371"/>
      <c r="U130" s="373"/>
    </row>
    <row r="131" spans="1:21" ht="16.5" thickTop="1" thickBot="1" x14ac:dyDescent="0.3">
      <c r="A131" s="362"/>
      <c r="B131" s="363"/>
      <c r="C131" s="364"/>
      <c r="D131" s="363"/>
      <c r="E131" s="365"/>
      <c r="F131" s="366"/>
      <c r="G131" s="257"/>
      <c r="H131" s="22" t="s">
        <v>42</v>
      </c>
      <c r="I131" s="95"/>
      <c r="J131" s="369" t="e">
        <f>(((#REF!+#REF!+#REF!+#REF!+I131)-MIN(#REF!,#REF!,#REF!,#REF!,I131))-MAX(#REF!,#REF!,#REF!,#REF!,I131))/3-#REF!</f>
        <v>#REF!</v>
      </c>
      <c r="K131" s="260"/>
      <c r="L131" s="263"/>
      <c r="M131" s="246"/>
      <c r="N131" s="246"/>
      <c r="O131" s="247"/>
      <c r="P131" s="247"/>
      <c r="Q131" s="247"/>
      <c r="R131" s="247"/>
      <c r="S131" s="247"/>
      <c r="T131" s="371"/>
      <c r="U131" s="373"/>
    </row>
    <row r="132" spans="1:21" ht="16.5" thickTop="1" thickBot="1" x14ac:dyDescent="0.3">
      <c r="A132" s="374">
        <f>Classificação!A132</f>
        <v>0</v>
      </c>
      <c r="B132" s="375"/>
      <c r="C132" s="376">
        <f>Classificação!B132</f>
        <v>0</v>
      </c>
      <c r="D132" s="375"/>
      <c r="E132" s="377">
        <f>Classificação!C132</f>
        <v>0</v>
      </c>
      <c r="F132" s="378">
        <f>Classificação!D132</f>
        <v>0</v>
      </c>
      <c r="G132" s="256" t="s">
        <v>2</v>
      </c>
      <c r="H132" s="19" t="s">
        <v>6</v>
      </c>
      <c r="I132" s="90"/>
      <c r="J132" s="379">
        <f t="shared" ref="J132" si="44">(((I132+I133+I134+I135+I136)-MIN(I132,I133,I134,I135,I136))-MAX(I132,I133,I134,I135,I136))/3</f>
        <v>0</v>
      </c>
      <c r="K132" s="382"/>
      <c r="L132" s="279"/>
      <c r="M132" s="265"/>
      <c r="N132" s="265"/>
      <c r="O132" s="265"/>
      <c r="P132" s="265"/>
      <c r="Q132" s="265"/>
      <c r="R132" s="265"/>
      <c r="S132" s="265"/>
      <c r="T132" s="359">
        <f t="shared" ref="T132" si="45">SUM(L132:S136)</f>
        <v>0</v>
      </c>
      <c r="U132" s="361"/>
    </row>
    <row r="133" spans="1:21" ht="16.5" thickTop="1" thickBot="1" x14ac:dyDescent="0.3">
      <c r="A133" s="374"/>
      <c r="B133" s="375"/>
      <c r="C133" s="376"/>
      <c r="D133" s="375"/>
      <c r="E133" s="377"/>
      <c r="F133" s="378"/>
      <c r="G133" s="257"/>
      <c r="H133" s="20" t="s">
        <v>7</v>
      </c>
      <c r="I133" s="91"/>
      <c r="J133" s="380" t="e">
        <f>(((#REF!+#REF!+#REF!+#REF!+I133)-MIN(#REF!,#REF!,#REF!,#REF!,I133))-MAX(#REF!,#REF!,#REF!,#REF!,I133))/3-#REF!</f>
        <v>#REF!</v>
      </c>
      <c r="K133" s="383"/>
      <c r="L133" s="280"/>
      <c r="M133" s="266"/>
      <c r="N133" s="266"/>
      <c r="O133" s="266"/>
      <c r="P133" s="266"/>
      <c r="Q133" s="266"/>
      <c r="R133" s="266"/>
      <c r="S133" s="266"/>
      <c r="T133" s="360"/>
      <c r="U133" s="361"/>
    </row>
    <row r="134" spans="1:21" ht="16.5" thickTop="1" thickBot="1" x14ac:dyDescent="0.3">
      <c r="A134" s="374"/>
      <c r="B134" s="375"/>
      <c r="C134" s="376"/>
      <c r="D134" s="375"/>
      <c r="E134" s="377"/>
      <c r="F134" s="378"/>
      <c r="G134" s="257"/>
      <c r="H134" s="20" t="s">
        <v>8</v>
      </c>
      <c r="I134" s="91"/>
      <c r="J134" s="380" t="e">
        <f>(((#REF!+#REF!+#REF!+#REF!+I134)-MIN(#REF!,#REF!,#REF!,#REF!,I134))-MAX(#REF!,#REF!,#REF!,#REF!,I134))/3-#REF!</f>
        <v>#REF!</v>
      </c>
      <c r="K134" s="383"/>
      <c r="L134" s="280"/>
      <c r="M134" s="266"/>
      <c r="N134" s="266"/>
      <c r="O134" s="266"/>
      <c r="P134" s="266"/>
      <c r="Q134" s="266"/>
      <c r="R134" s="266"/>
      <c r="S134" s="266"/>
      <c r="T134" s="360"/>
      <c r="U134" s="361"/>
    </row>
    <row r="135" spans="1:21" ht="16.5" thickTop="1" thickBot="1" x14ac:dyDescent="0.3">
      <c r="A135" s="374"/>
      <c r="B135" s="375"/>
      <c r="C135" s="376"/>
      <c r="D135" s="375"/>
      <c r="E135" s="377"/>
      <c r="F135" s="378"/>
      <c r="G135" s="257"/>
      <c r="H135" s="20" t="s">
        <v>41</v>
      </c>
      <c r="I135" s="91"/>
      <c r="J135" s="380" t="e">
        <f>(((#REF!+#REF!+#REF!+#REF!+I135)-MIN(#REF!,#REF!,#REF!,#REF!,I135))-MAX(#REF!,#REF!,#REF!,#REF!,I135))/3-#REF!</f>
        <v>#REF!</v>
      </c>
      <c r="K135" s="383"/>
      <c r="L135" s="280"/>
      <c r="M135" s="266"/>
      <c r="N135" s="266"/>
      <c r="O135" s="266"/>
      <c r="P135" s="266"/>
      <c r="Q135" s="266"/>
      <c r="R135" s="266"/>
      <c r="S135" s="266"/>
      <c r="T135" s="360"/>
      <c r="U135" s="361"/>
    </row>
    <row r="136" spans="1:21" ht="16.5" thickTop="1" thickBot="1" x14ac:dyDescent="0.3">
      <c r="A136" s="374"/>
      <c r="B136" s="375"/>
      <c r="C136" s="376"/>
      <c r="D136" s="375"/>
      <c r="E136" s="377"/>
      <c r="F136" s="378"/>
      <c r="G136" s="257"/>
      <c r="H136" s="20" t="s">
        <v>42</v>
      </c>
      <c r="I136" s="92"/>
      <c r="J136" s="381" t="e">
        <f>(((#REF!+#REF!+#REF!+#REF!+I136)-MIN(#REF!,#REF!,#REF!,#REF!,I136))-MAX(#REF!,#REF!,#REF!,#REF!,I136))/3-#REF!</f>
        <v>#REF!</v>
      </c>
      <c r="K136" s="383"/>
      <c r="L136" s="280"/>
      <c r="M136" s="266"/>
      <c r="N136" s="266"/>
      <c r="O136" s="267"/>
      <c r="P136" s="267"/>
      <c r="Q136" s="267"/>
      <c r="R136" s="267"/>
      <c r="S136" s="267"/>
      <c r="T136" s="360"/>
      <c r="U136" s="361"/>
    </row>
    <row r="137" spans="1:21" ht="16.5" thickTop="1" thickBot="1" x14ac:dyDescent="0.3">
      <c r="A137" s="362">
        <f>Classificação!A137</f>
        <v>0</v>
      </c>
      <c r="B137" s="363"/>
      <c r="C137" s="364">
        <f>Classificação!B137</f>
        <v>0</v>
      </c>
      <c r="D137" s="363"/>
      <c r="E137" s="365">
        <f>Classificação!C137</f>
        <v>0</v>
      </c>
      <c r="F137" s="366">
        <f>Classificação!D137</f>
        <v>0</v>
      </c>
      <c r="G137" s="256" t="s">
        <v>2</v>
      </c>
      <c r="H137" s="21" t="s">
        <v>6</v>
      </c>
      <c r="I137" s="93"/>
      <c r="J137" s="367">
        <f t="shared" ref="J137" si="46">(((I137+I138+I139+I140+I141)-MIN(I137,I138,I139,I140,I141))-MAX(I137,I138,I139,I140,I141))/3</f>
        <v>0</v>
      </c>
      <c r="K137" s="259"/>
      <c r="L137" s="262"/>
      <c r="M137" s="245"/>
      <c r="N137" s="245"/>
      <c r="O137" s="245"/>
      <c r="P137" s="245"/>
      <c r="Q137" s="245"/>
      <c r="R137" s="245"/>
      <c r="S137" s="245"/>
      <c r="T137" s="370">
        <f t="shared" ref="T137" si="47">SUM(L137:S141)</f>
        <v>0</v>
      </c>
      <c r="U137" s="373"/>
    </row>
    <row r="138" spans="1:21" ht="16.5" thickTop="1" thickBot="1" x14ac:dyDescent="0.3">
      <c r="A138" s="362"/>
      <c r="B138" s="363"/>
      <c r="C138" s="364"/>
      <c r="D138" s="363"/>
      <c r="E138" s="365"/>
      <c r="F138" s="366"/>
      <c r="G138" s="257"/>
      <c r="H138" s="22" t="s">
        <v>7</v>
      </c>
      <c r="I138" s="94"/>
      <c r="J138" s="368" t="e">
        <f>(((#REF!+#REF!+#REF!+#REF!+I138)-MIN(#REF!,#REF!,#REF!,#REF!,I138))-MAX(#REF!,#REF!,#REF!,#REF!,I138))/3-#REF!</f>
        <v>#REF!</v>
      </c>
      <c r="K138" s="260"/>
      <c r="L138" s="263"/>
      <c r="M138" s="246"/>
      <c r="N138" s="246"/>
      <c r="O138" s="246"/>
      <c r="P138" s="246"/>
      <c r="Q138" s="246"/>
      <c r="R138" s="246"/>
      <c r="S138" s="246"/>
      <c r="T138" s="371"/>
      <c r="U138" s="373"/>
    </row>
    <row r="139" spans="1:21" ht="16.5" thickTop="1" thickBot="1" x14ac:dyDescent="0.3">
      <c r="A139" s="362"/>
      <c r="B139" s="363"/>
      <c r="C139" s="364"/>
      <c r="D139" s="363"/>
      <c r="E139" s="365"/>
      <c r="F139" s="366"/>
      <c r="G139" s="257"/>
      <c r="H139" s="22" t="s">
        <v>8</v>
      </c>
      <c r="I139" s="94"/>
      <c r="J139" s="368" t="e">
        <f>(((#REF!+#REF!+#REF!+#REF!+I139)-MIN(#REF!,#REF!,#REF!,#REF!,I139))-MAX(#REF!,#REF!,#REF!,#REF!,I139))/3-#REF!</f>
        <v>#REF!</v>
      </c>
      <c r="K139" s="260"/>
      <c r="L139" s="263"/>
      <c r="M139" s="246"/>
      <c r="N139" s="246"/>
      <c r="O139" s="246"/>
      <c r="P139" s="246"/>
      <c r="Q139" s="246"/>
      <c r="R139" s="246"/>
      <c r="S139" s="246"/>
      <c r="T139" s="371"/>
      <c r="U139" s="373"/>
    </row>
    <row r="140" spans="1:21" ht="16.5" thickTop="1" thickBot="1" x14ac:dyDescent="0.3">
      <c r="A140" s="362"/>
      <c r="B140" s="363"/>
      <c r="C140" s="364"/>
      <c r="D140" s="363"/>
      <c r="E140" s="365"/>
      <c r="F140" s="366"/>
      <c r="G140" s="257"/>
      <c r="H140" s="22" t="s">
        <v>41</v>
      </c>
      <c r="I140" s="94"/>
      <c r="J140" s="368" t="e">
        <f>(((#REF!+#REF!+#REF!+#REF!+I140)-MIN(#REF!,#REF!,#REF!,#REF!,I140))-MAX(#REF!,#REF!,#REF!,#REF!,I140))/3-#REF!</f>
        <v>#REF!</v>
      </c>
      <c r="K140" s="260"/>
      <c r="L140" s="263"/>
      <c r="M140" s="246"/>
      <c r="N140" s="246"/>
      <c r="O140" s="246"/>
      <c r="P140" s="246"/>
      <c r="Q140" s="246"/>
      <c r="R140" s="246"/>
      <c r="S140" s="246"/>
      <c r="T140" s="371"/>
      <c r="U140" s="373"/>
    </row>
    <row r="141" spans="1:21" ht="16.5" thickTop="1" thickBot="1" x14ac:dyDescent="0.3">
      <c r="A141" s="362"/>
      <c r="B141" s="363"/>
      <c r="C141" s="364"/>
      <c r="D141" s="363"/>
      <c r="E141" s="365"/>
      <c r="F141" s="366"/>
      <c r="G141" s="257"/>
      <c r="H141" s="22" t="s">
        <v>42</v>
      </c>
      <c r="I141" s="95"/>
      <c r="J141" s="369" t="e">
        <f>(((#REF!+#REF!+#REF!+#REF!+I141)-MIN(#REF!,#REF!,#REF!,#REF!,I141))-MAX(#REF!,#REF!,#REF!,#REF!,I141))/3-#REF!</f>
        <v>#REF!</v>
      </c>
      <c r="K141" s="260"/>
      <c r="L141" s="263"/>
      <c r="M141" s="246"/>
      <c r="N141" s="246"/>
      <c r="O141" s="247"/>
      <c r="P141" s="247"/>
      <c r="Q141" s="247"/>
      <c r="R141" s="247"/>
      <c r="S141" s="247"/>
      <c r="T141" s="371"/>
      <c r="U141" s="373"/>
    </row>
    <row r="142" spans="1:21" ht="16.5" thickTop="1" thickBot="1" x14ac:dyDescent="0.3">
      <c r="A142" s="374">
        <f>Classificação!A142</f>
        <v>0</v>
      </c>
      <c r="B142" s="375"/>
      <c r="C142" s="376">
        <f>Classificação!B142</f>
        <v>0</v>
      </c>
      <c r="D142" s="375"/>
      <c r="E142" s="377">
        <f>Classificação!C142</f>
        <v>0</v>
      </c>
      <c r="F142" s="378">
        <f>Classificação!D142</f>
        <v>0</v>
      </c>
      <c r="G142" s="256" t="s">
        <v>2</v>
      </c>
      <c r="H142" s="19" t="s">
        <v>6</v>
      </c>
      <c r="I142" s="90"/>
      <c r="J142" s="379">
        <f t="shared" ref="J142" si="48">(((I142+I143+I144+I145+I146)-MIN(I142,I143,I144,I145,I146))-MAX(I142,I143,I144,I145,I146))/3</f>
        <v>0</v>
      </c>
      <c r="K142" s="382"/>
      <c r="L142" s="279"/>
      <c r="M142" s="265"/>
      <c r="N142" s="265"/>
      <c r="O142" s="265"/>
      <c r="P142" s="265"/>
      <c r="Q142" s="265"/>
      <c r="R142" s="265"/>
      <c r="S142" s="265"/>
      <c r="T142" s="359">
        <f t="shared" ref="T142" si="49">SUM(L142:S146)</f>
        <v>0</v>
      </c>
      <c r="U142" s="361"/>
    </row>
    <row r="143" spans="1:21" ht="16.5" thickTop="1" thickBot="1" x14ac:dyDescent="0.3">
      <c r="A143" s="374"/>
      <c r="B143" s="375"/>
      <c r="C143" s="376"/>
      <c r="D143" s="375"/>
      <c r="E143" s="377"/>
      <c r="F143" s="378"/>
      <c r="G143" s="257"/>
      <c r="H143" s="20" t="s">
        <v>7</v>
      </c>
      <c r="I143" s="91"/>
      <c r="J143" s="380" t="e">
        <f>(((#REF!+#REF!+#REF!+#REF!+I143)-MIN(#REF!,#REF!,#REF!,#REF!,I143))-MAX(#REF!,#REF!,#REF!,#REF!,I143))/3-#REF!</f>
        <v>#REF!</v>
      </c>
      <c r="K143" s="383"/>
      <c r="L143" s="280"/>
      <c r="M143" s="266"/>
      <c r="N143" s="266"/>
      <c r="O143" s="266"/>
      <c r="P143" s="266"/>
      <c r="Q143" s="266"/>
      <c r="R143" s="266"/>
      <c r="S143" s="266"/>
      <c r="T143" s="360"/>
      <c r="U143" s="361"/>
    </row>
    <row r="144" spans="1:21" ht="16.5" thickTop="1" thickBot="1" x14ac:dyDescent="0.3">
      <c r="A144" s="374"/>
      <c r="B144" s="375"/>
      <c r="C144" s="376"/>
      <c r="D144" s="375"/>
      <c r="E144" s="377"/>
      <c r="F144" s="378"/>
      <c r="G144" s="257"/>
      <c r="H144" s="20" t="s">
        <v>8</v>
      </c>
      <c r="I144" s="91"/>
      <c r="J144" s="380" t="e">
        <f>(((#REF!+#REF!+#REF!+#REF!+I144)-MIN(#REF!,#REF!,#REF!,#REF!,I144))-MAX(#REF!,#REF!,#REF!,#REF!,I144))/3-#REF!</f>
        <v>#REF!</v>
      </c>
      <c r="K144" s="383"/>
      <c r="L144" s="280"/>
      <c r="M144" s="266"/>
      <c r="N144" s="266"/>
      <c r="O144" s="266"/>
      <c r="P144" s="266"/>
      <c r="Q144" s="266"/>
      <c r="R144" s="266"/>
      <c r="S144" s="266"/>
      <c r="T144" s="360"/>
      <c r="U144" s="361"/>
    </row>
    <row r="145" spans="1:21" ht="16.5" thickTop="1" thickBot="1" x14ac:dyDescent="0.3">
      <c r="A145" s="374"/>
      <c r="B145" s="375"/>
      <c r="C145" s="376"/>
      <c r="D145" s="375"/>
      <c r="E145" s="377"/>
      <c r="F145" s="378"/>
      <c r="G145" s="257"/>
      <c r="H145" s="20" t="s">
        <v>41</v>
      </c>
      <c r="I145" s="91"/>
      <c r="J145" s="380" t="e">
        <f>(((#REF!+#REF!+#REF!+#REF!+I145)-MIN(#REF!,#REF!,#REF!,#REF!,I145))-MAX(#REF!,#REF!,#REF!,#REF!,I145))/3-#REF!</f>
        <v>#REF!</v>
      </c>
      <c r="K145" s="383"/>
      <c r="L145" s="280"/>
      <c r="M145" s="266"/>
      <c r="N145" s="266"/>
      <c r="O145" s="266"/>
      <c r="P145" s="266"/>
      <c r="Q145" s="266"/>
      <c r="R145" s="266"/>
      <c r="S145" s="266"/>
      <c r="T145" s="360"/>
      <c r="U145" s="361"/>
    </row>
    <row r="146" spans="1:21" ht="16.5" thickTop="1" thickBot="1" x14ac:dyDescent="0.3">
      <c r="A146" s="374"/>
      <c r="B146" s="375"/>
      <c r="C146" s="376"/>
      <c r="D146" s="375"/>
      <c r="E146" s="377"/>
      <c r="F146" s="378"/>
      <c r="G146" s="257"/>
      <c r="H146" s="20" t="s">
        <v>42</v>
      </c>
      <c r="I146" s="92"/>
      <c r="J146" s="381" t="e">
        <f>(((#REF!+#REF!+#REF!+#REF!+I146)-MIN(#REF!,#REF!,#REF!,#REF!,I146))-MAX(#REF!,#REF!,#REF!,#REF!,I146))/3-#REF!</f>
        <v>#REF!</v>
      </c>
      <c r="K146" s="383"/>
      <c r="L146" s="280"/>
      <c r="M146" s="266"/>
      <c r="N146" s="266"/>
      <c r="O146" s="267"/>
      <c r="P146" s="267"/>
      <c r="Q146" s="267"/>
      <c r="R146" s="267"/>
      <c r="S146" s="267"/>
      <c r="T146" s="360"/>
      <c r="U146" s="361"/>
    </row>
    <row r="147" spans="1:21" ht="16.5" thickTop="1" thickBot="1" x14ac:dyDescent="0.3">
      <c r="A147" s="362">
        <f>Classificação!A147</f>
        <v>0</v>
      </c>
      <c r="B147" s="363"/>
      <c r="C147" s="364">
        <f>Classificação!B147</f>
        <v>0</v>
      </c>
      <c r="D147" s="363"/>
      <c r="E147" s="365">
        <f>Classificação!C147</f>
        <v>0</v>
      </c>
      <c r="F147" s="366">
        <f>Classificação!D147</f>
        <v>0</v>
      </c>
      <c r="G147" s="256" t="s">
        <v>2</v>
      </c>
      <c r="H147" s="21" t="s">
        <v>6</v>
      </c>
      <c r="I147" s="93"/>
      <c r="J147" s="367">
        <f t="shared" ref="J147" si="50">(((I147+I148+I149+I150+I151)-MIN(I147,I148,I149,I150,I151))-MAX(I147,I148,I149,I150,I151))/3</f>
        <v>0</v>
      </c>
      <c r="K147" s="259"/>
      <c r="L147" s="262"/>
      <c r="M147" s="245"/>
      <c r="N147" s="245"/>
      <c r="O147" s="245"/>
      <c r="P147" s="245"/>
      <c r="Q147" s="245"/>
      <c r="R147" s="245"/>
      <c r="S147" s="245"/>
      <c r="T147" s="370">
        <f t="shared" ref="T147" si="51">SUM(L147:S151)</f>
        <v>0</v>
      </c>
      <c r="U147" s="373"/>
    </row>
    <row r="148" spans="1:21" ht="16.5" thickTop="1" thickBot="1" x14ac:dyDescent="0.3">
      <c r="A148" s="362"/>
      <c r="B148" s="363"/>
      <c r="C148" s="364"/>
      <c r="D148" s="363"/>
      <c r="E148" s="365"/>
      <c r="F148" s="366"/>
      <c r="G148" s="257"/>
      <c r="H148" s="22" t="s">
        <v>7</v>
      </c>
      <c r="I148" s="94"/>
      <c r="J148" s="368" t="e">
        <f>(((#REF!+#REF!+#REF!+#REF!+I148)-MIN(#REF!,#REF!,#REF!,#REF!,I148))-MAX(#REF!,#REF!,#REF!,#REF!,I148))/3-#REF!</f>
        <v>#REF!</v>
      </c>
      <c r="K148" s="260"/>
      <c r="L148" s="263"/>
      <c r="M148" s="246"/>
      <c r="N148" s="246"/>
      <c r="O148" s="246"/>
      <c r="P148" s="246"/>
      <c r="Q148" s="246"/>
      <c r="R148" s="246"/>
      <c r="S148" s="246"/>
      <c r="T148" s="371"/>
      <c r="U148" s="373"/>
    </row>
    <row r="149" spans="1:21" ht="16.5" thickTop="1" thickBot="1" x14ac:dyDescent="0.3">
      <c r="A149" s="362"/>
      <c r="B149" s="363"/>
      <c r="C149" s="364"/>
      <c r="D149" s="363"/>
      <c r="E149" s="365"/>
      <c r="F149" s="366"/>
      <c r="G149" s="257"/>
      <c r="H149" s="22" t="s">
        <v>8</v>
      </c>
      <c r="I149" s="94"/>
      <c r="J149" s="368" t="e">
        <f>(((#REF!+#REF!+#REF!+#REF!+I149)-MIN(#REF!,#REF!,#REF!,#REF!,I149))-MAX(#REF!,#REF!,#REF!,#REF!,I149))/3-#REF!</f>
        <v>#REF!</v>
      </c>
      <c r="K149" s="260"/>
      <c r="L149" s="263"/>
      <c r="M149" s="246"/>
      <c r="N149" s="246"/>
      <c r="O149" s="246"/>
      <c r="P149" s="246"/>
      <c r="Q149" s="246"/>
      <c r="R149" s="246"/>
      <c r="S149" s="246"/>
      <c r="T149" s="371"/>
      <c r="U149" s="373"/>
    </row>
    <row r="150" spans="1:21" ht="16.5" thickTop="1" thickBot="1" x14ac:dyDescent="0.3">
      <c r="A150" s="362"/>
      <c r="B150" s="363"/>
      <c r="C150" s="364"/>
      <c r="D150" s="363"/>
      <c r="E150" s="365"/>
      <c r="F150" s="366"/>
      <c r="G150" s="257"/>
      <c r="H150" s="22" t="s">
        <v>41</v>
      </c>
      <c r="I150" s="94"/>
      <c r="J150" s="368" t="e">
        <f>(((#REF!+#REF!+#REF!+#REF!+I150)-MIN(#REF!,#REF!,#REF!,#REF!,I150))-MAX(#REF!,#REF!,#REF!,#REF!,I150))/3-#REF!</f>
        <v>#REF!</v>
      </c>
      <c r="K150" s="260"/>
      <c r="L150" s="263"/>
      <c r="M150" s="246"/>
      <c r="N150" s="246"/>
      <c r="O150" s="246"/>
      <c r="P150" s="246"/>
      <c r="Q150" s="246"/>
      <c r="R150" s="246"/>
      <c r="S150" s="246"/>
      <c r="T150" s="371"/>
      <c r="U150" s="373"/>
    </row>
    <row r="151" spans="1:21" ht="16.5" thickTop="1" thickBot="1" x14ac:dyDescent="0.3">
      <c r="A151" s="362"/>
      <c r="B151" s="363"/>
      <c r="C151" s="364"/>
      <c r="D151" s="363"/>
      <c r="E151" s="365"/>
      <c r="F151" s="366"/>
      <c r="G151" s="257"/>
      <c r="H151" s="22" t="s">
        <v>42</v>
      </c>
      <c r="I151" s="95"/>
      <c r="J151" s="369" t="e">
        <f>(((#REF!+#REF!+#REF!+#REF!+I151)-MIN(#REF!,#REF!,#REF!,#REF!,I151))-MAX(#REF!,#REF!,#REF!,#REF!,I151))/3-#REF!</f>
        <v>#REF!</v>
      </c>
      <c r="K151" s="260"/>
      <c r="L151" s="263"/>
      <c r="M151" s="246"/>
      <c r="N151" s="246"/>
      <c r="O151" s="247"/>
      <c r="P151" s="247"/>
      <c r="Q151" s="247"/>
      <c r="R151" s="247"/>
      <c r="S151" s="247"/>
      <c r="T151" s="371"/>
      <c r="U151" s="373"/>
    </row>
    <row r="152" spans="1:21" ht="16.5" thickTop="1" thickBot="1" x14ac:dyDescent="0.3">
      <c r="A152" s="374">
        <f>Classificação!A152</f>
        <v>0</v>
      </c>
      <c r="B152" s="375"/>
      <c r="C152" s="376">
        <f>Classificação!B152</f>
        <v>0</v>
      </c>
      <c r="D152" s="375"/>
      <c r="E152" s="377">
        <f>Classificação!C152</f>
        <v>0</v>
      </c>
      <c r="F152" s="378">
        <f>Classificação!D152</f>
        <v>0</v>
      </c>
      <c r="G152" s="256" t="s">
        <v>2</v>
      </c>
      <c r="H152" s="19" t="s">
        <v>6</v>
      </c>
      <c r="I152" s="90"/>
      <c r="J152" s="379">
        <f t="shared" ref="J152" si="52">(((I152+I153+I154+I155+I156)-MIN(I152,I153,I154,I155,I156))-MAX(I152,I153,I154,I155,I156))/3</f>
        <v>0</v>
      </c>
      <c r="K152" s="382"/>
      <c r="L152" s="279"/>
      <c r="M152" s="265"/>
      <c r="N152" s="265"/>
      <c r="O152" s="265"/>
      <c r="P152" s="265"/>
      <c r="Q152" s="265"/>
      <c r="R152" s="265"/>
      <c r="S152" s="265"/>
      <c r="T152" s="359">
        <f t="shared" ref="T152" si="53">SUM(L152:S156)</f>
        <v>0</v>
      </c>
      <c r="U152" s="361"/>
    </row>
    <row r="153" spans="1:21" ht="16.5" thickTop="1" thickBot="1" x14ac:dyDescent="0.3">
      <c r="A153" s="374"/>
      <c r="B153" s="375"/>
      <c r="C153" s="376"/>
      <c r="D153" s="375"/>
      <c r="E153" s="377"/>
      <c r="F153" s="378"/>
      <c r="G153" s="257"/>
      <c r="H153" s="20" t="s">
        <v>7</v>
      </c>
      <c r="I153" s="91"/>
      <c r="J153" s="380" t="e">
        <f>(((#REF!+#REF!+#REF!+#REF!+I153)-MIN(#REF!,#REF!,#REF!,#REF!,I153))-MAX(#REF!,#REF!,#REF!,#REF!,I153))/3-#REF!</f>
        <v>#REF!</v>
      </c>
      <c r="K153" s="383"/>
      <c r="L153" s="280"/>
      <c r="M153" s="266"/>
      <c r="N153" s="266"/>
      <c r="O153" s="266"/>
      <c r="P153" s="266"/>
      <c r="Q153" s="266"/>
      <c r="R153" s="266"/>
      <c r="S153" s="266"/>
      <c r="T153" s="360"/>
      <c r="U153" s="361"/>
    </row>
    <row r="154" spans="1:21" ht="16.5" thickTop="1" thickBot="1" x14ac:dyDescent="0.3">
      <c r="A154" s="374"/>
      <c r="B154" s="375"/>
      <c r="C154" s="376"/>
      <c r="D154" s="375"/>
      <c r="E154" s="377"/>
      <c r="F154" s="378"/>
      <c r="G154" s="257"/>
      <c r="H154" s="20" t="s">
        <v>8</v>
      </c>
      <c r="I154" s="91"/>
      <c r="J154" s="380" t="e">
        <f>(((#REF!+#REF!+#REF!+#REF!+I154)-MIN(#REF!,#REF!,#REF!,#REF!,I154))-MAX(#REF!,#REF!,#REF!,#REF!,I154))/3-#REF!</f>
        <v>#REF!</v>
      </c>
      <c r="K154" s="383"/>
      <c r="L154" s="280"/>
      <c r="M154" s="266"/>
      <c r="N154" s="266"/>
      <c r="O154" s="266"/>
      <c r="P154" s="266"/>
      <c r="Q154" s="266"/>
      <c r="R154" s="266"/>
      <c r="S154" s="266"/>
      <c r="T154" s="360"/>
      <c r="U154" s="361"/>
    </row>
    <row r="155" spans="1:21" ht="16.5" thickTop="1" thickBot="1" x14ac:dyDescent="0.3">
      <c r="A155" s="374"/>
      <c r="B155" s="375"/>
      <c r="C155" s="376"/>
      <c r="D155" s="375"/>
      <c r="E155" s="377"/>
      <c r="F155" s="378"/>
      <c r="G155" s="257"/>
      <c r="H155" s="20" t="s">
        <v>41</v>
      </c>
      <c r="I155" s="91"/>
      <c r="J155" s="380" t="e">
        <f>(((#REF!+#REF!+#REF!+#REF!+I155)-MIN(#REF!,#REF!,#REF!,#REF!,I155))-MAX(#REF!,#REF!,#REF!,#REF!,I155))/3-#REF!</f>
        <v>#REF!</v>
      </c>
      <c r="K155" s="383"/>
      <c r="L155" s="280"/>
      <c r="M155" s="266"/>
      <c r="N155" s="266"/>
      <c r="O155" s="266"/>
      <c r="P155" s="266"/>
      <c r="Q155" s="266"/>
      <c r="R155" s="266"/>
      <c r="S155" s="266"/>
      <c r="T155" s="360"/>
      <c r="U155" s="361"/>
    </row>
    <row r="156" spans="1:21" ht="16.5" thickTop="1" thickBot="1" x14ac:dyDescent="0.3">
      <c r="A156" s="374"/>
      <c r="B156" s="375"/>
      <c r="C156" s="376"/>
      <c r="D156" s="375"/>
      <c r="E156" s="377"/>
      <c r="F156" s="378"/>
      <c r="G156" s="257"/>
      <c r="H156" s="20" t="s">
        <v>42</v>
      </c>
      <c r="I156" s="92"/>
      <c r="J156" s="381" t="e">
        <f>(((#REF!+#REF!+#REF!+#REF!+I156)-MIN(#REF!,#REF!,#REF!,#REF!,I156))-MAX(#REF!,#REF!,#REF!,#REF!,I156))/3-#REF!</f>
        <v>#REF!</v>
      </c>
      <c r="K156" s="383"/>
      <c r="L156" s="280"/>
      <c r="M156" s="266"/>
      <c r="N156" s="266"/>
      <c r="O156" s="267"/>
      <c r="P156" s="267"/>
      <c r="Q156" s="267"/>
      <c r="R156" s="267"/>
      <c r="S156" s="267"/>
      <c r="T156" s="360"/>
      <c r="U156" s="361"/>
    </row>
    <row r="157" spans="1:21" ht="16.5" thickTop="1" thickBot="1" x14ac:dyDescent="0.3">
      <c r="A157" s="362">
        <f>Classificação!A157</f>
        <v>0</v>
      </c>
      <c r="B157" s="363"/>
      <c r="C157" s="364">
        <f>Classificação!B157</f>
        <v>0</v>
      </c>
      <c r="D157" s="363"/>
      <c r="E157" s="365">
        <f>Classificação!C157</f>
        <v>0</v>
      </c>
      <c r="F157" s="366">
        <f>Classificação!D157</f>
        <v>0</v>
      </c>
      <c r="G157" s="256" t="s">
        <v>2</v>
      </c>
      <c r="H157" s="21" t="s">
        <v>6</v>
      </c>
      <c r="I157" s="93"/>
      <c r="J157" s="367">
        <f t="shared" ref="J157" si="54">(((I157+I158+I159+I160+I161)-MIN(I157,I158,I159,I160,I161))-MAX(I157,I158,I159,I160,I161))/3</f>
        <v>0</v>
      </c>
      <c r="K157" s="259"/>
      <c r="L157" s="262"/>
      <c r="M157" s="245"/>
      <c r="N157" s="245"/>
      <c r="O157" s="245"/>
      <c r="P157" s="245"/>
      <c r="Q157" s="245"/>
      <c r="R157" s="245"/>
      <c r="S157" s="245"/>
      <c r="T157" s="370">
        <f t="shared" ref="T157" si="55">SUM(L157:S161)</f>
        <v>0</v>
      </c>
      <c r="U157" s="373"/>
    </row>
    <row r="158" spans="1:21" ht="16.5" thickTop="1" thickBot="1" x14ac:dyDescent="0.3">
      <c r="A158" s="362"/>
      <c r="B158" s="363"/>
      <c r="C158" s="364"/>
      <c r="D158" s="363"/>
      <c r="E158" s="365"/>
      <c r="F158" s="366"/>
      <c r="G158" s="257"/>
      <c r="H158" s="22" t="s">
        <v>7</v>
      </c>
      <c r="I158" s="94"/>
      <c r="J158" s="368" t="e">
        <f>(((#REF!+#REF!+#REF!+#REF!+I158)-MIN(#REF!,#REF!,#REF!,#REF!,I158))-MAX(#REF!,#REF!,#REF!,#REF!,I158))/3-#REF!</f>
        <v>#REF!</v>
      </c>
      <c r="K158" s="260"/>
      <c r="L158" s="263"/>
      <c r="M158" s="246"/>
      <c r="N158" s="246"/>
      <c r="O158" s="246"/>
      <c r="P158" s="246"/>
      <c r="Q158" s="246"/>
      <c r="R158" s="246"/>
      <c r="S158" s="246"/>
      <c r="T158" s="371"/>
      <c r="U158" s="373"/>
    </row>
    <row r="159" spans="1:21" ht="16.5" thickTop="1" thickBot="1" x14ac:dyDescent="0.3">
      <c r="A159" s="362"/>
      <c r="B159" s="363"/>
      <c r="C159" s="364"/>
      <c r="D159" s="363"/>
      <c r="E159" s="365"/>
      <c r="F159" s="366"/>
      <c r="G159" s="257"/>
      <c r="H159" s="22" t="s">
        <v>8</v>
      </c>
      <c r="I159" s="94"/>
      <c r="J159" s="368" t="e">
        <f>(((#REF!+#REF!+#REF!+#REF!+I159)-MIN(#REF!,#REF!,#REF!,#REF!,I159))-MAX(#REF!,#REF!,#REF!,#REF!,I159))/3-#REF!</f>
        <v>#REF!</v>
      </c>
      <c r="K159" s="260"/>
      <c r="L159" s="263"/>
      <c r="M159" s="246"/>
      <c r="N159" s="246"/>
      <c r="O159" s="246"/>
      <c r="P159" s="246"/>
      <c r="Q159" s="246"/>
      <c r="R159" s="246"/>
      <c r="S159" s="246"/>
      <c r="T159" s="371"/>
      <c r="U159" s="373"/>
    </row>
    <row r="160" spans="1:21" ht="16.5" thickTop="1" thickBot="1" x14ac:dyDescent="0.3">
      <c r="A160" s="362"/>
      <c r="B160" s="363"/>
      <c r="C160" s="364"/>
      <c r="D160" s="363"/>
      <c r="E160" s="365"/>
      <c r="F160" s="366"/>
      <c r="G160" s="257"/>
      <c r="H160" s="22" t="s">
        <v>41</v>
      </c>
      <c r="I160" s="94"/>
      <c r="J160" s="368" t="e">
        <f>(((#REF!+#REF!+#REF!+#REF!+I160)-MIN(#REF!,#REF!,#REF!,#REF!,I160))-MAX(#REF!,#REF!,#REF!,#REF!,I160))/3-#REF!</f>
        <v>#REF!</v>
      </c>
      <c r="K160" s="260"/>
      <c r="L160" s="263"/>
      <c r="M160" s="246"/>
      <c r="N160" s="246"/>
      <c r="O160" s="246"/>
      <c r="P160" s="246"/>
      <c r="Q160" s="246"/>
      <c r="R160" s="246"/>
      <c r="S160" s="246"/>
      <c r="T160" s="371"/>
      <c r="U160" s="373"/>
    </row>
    <row r="161" spans="1:21" ht="16.5" thickTop="1" thickBot="1" x14ac:dyDescent="0.3">
      <c r="A161" s="362"/>
      <c r="B161" s="363"/>
      <c r="C161" s="364"/>
      <c r="D161" s="363"/>
      <c r="E161" s="365"/>
      <c r="F161" s="366"/>
      <c r="G161" s="257"/>
      <c r="H161" s="22" t="s">
        <v>42</v>
      </c>
      <c r="I161" s="95"/>
      <c r="J161" s="369" t="e">
        <f>(((#REF!+#REF!+#REF!+#REF!+I161)-MIN(#REF!,#REF!,#REF!,#REF!,I161))-MAX(#REF!,#REF!,#REF!,#REF!,I161))/3-#REF!</f>
        <v>#REF!</v>
      </c>
      <c r="K161" s="260"/>
      <c r="L161" s="263"/>
      <c r="M161" s="246"/>
      <c r="N161" s="246"/>
      <c r="O161" s="247"/>
      <c r="P161" s="247"/>
      <c r="Q161" s="247"/>
      <c r="R161" s="247"/>
      <c r="S161" s="247"/>
      <c r="T161" s="371"/>
      <c r="U161" s="373"/>
    </row>
    <row r="162" spans="1:21" ht="16.5" thickTop="1" thickBot="1" x14ac:dyDescent="0.3">
      <c r="A162" s="374">
        <f>Classificação!A162</f>
        <v>0</v>
      </c>
      <c r="B162" s="375"/>
      <c r="C162" s="376">
        <f>Classificação!B162</f>
        <v>0</v>
      </c>
      <c r="D162" s="375"/>
      <c r="E162" s="377">
        <f>Classificação!C162</f>
        <v>0</v>
      </c>
      <c r="F162" s="378">
        <f>Classificação!D162</f>
        <v>0</v>
      </c>
      <c r="G162" s="256" t="s">
        <v>2</v>
      </c>
      <c r="H162" s="19" t="s">
        <v>6</v>
      </c>
      <c r="I162" s="90"/>
      <c r="J162" s="379">
        <f t="shared" ref="J162" si="56">(((I162+I163+I164+I165+I166)-MIN(I162,I163,I164,I165,I166))-MAX(I162,I163,I164,I165,I166))/3</f>
        <v>0</v>
      </c>
      <c r="K162" s="382"/>
      <c r="L162" s="279"/>
      <c r="M162" s="265"/>
      <c r="N162" s="265"/>
      <c r="O162" s="265"/>
      <c r="P162" s="265"/>
      <c r="Q162" s="265"/>
      <c r="R162" s="265"/>
      <c r="S162" s="265"/>
      <c r="T162" s="359">
        <f t="shared" ref="T162" si="57">SUM(L162:S166)</f>
        <v>0</v>
      </c>
      <c r="U162" s="361"/>
    </row>
    <row r="163" spans="1:21" ht="16.5" thickTop="1" thickBot="1" x14ac:dyDescent="0.3">
      <c r="A163" s="374"/>
      <c r="B163" s="375"/>
      <c r="C163" s="376"/>
      <c r="D163" s="375"/>
      <c r="E163" s="377"/>
      <c r="F163" s="378"/>
      <c r="G163" s="257"/>
      <c r="H163" s="20" t="s">
        <v>7</v>
      </c>
      <c r="I163" s="91"/>
      <c r="J163" s="380" t="e">
        <f>(((#REF!+#REF!+#REF!+#REF!+I163)-MIN(#REF!,#REF!,#REF!,#REF!,I163))-MAX(#REF!,#REF!,#REF!,#REF!,I163))/3-#REF!</f>
        <v>#REF!</v>
      </c>
      <c r="K163" s="383"/>
      <c r="L163" s="280"/>
      <c r="M163" s="266"/>
      <c r="N163" s="266"/>
      <c r="O163" s="266"/>
      <c r="P163" s="266"/>
      <c r="Q163" s="266"/>
      <c r="R163" s="266"/>
      <c r="S163" s="266"/>
      <c r="T163" s="360"/>
      <c r="U163" s="361"/>
    </row>
    <row r="164" spans="1:21" ht="16.5" thickTop="1" thickBot="1" x14ac:dyDescent="0.3">
      <c r="A164" s="374"/>
      <c r="B164" s="375"/>
      <c r="C164" s="376"/>
      <c r="D164" s="375"/>
      <c r="E164" s="377"/>
      <c r="F164" s="378"/>
      <c r="G164" s="257"/>
      <c r="H164" s="20" t="s">
        <v>8</v>
      </c>
      <c r="I164" s="91"/>
      <c r="J164" s="380" t="e">
        <f>(((#REF!+#REF!+#REF!+#REF!+I164)-MIN(#REF!,#REF!,#REF!,#REF!,I164))-MAX(#REF!,#REF!,#REF!,#REF!,I164))/3-#REF!</f>
        <v>#REF!</v>
      </c>
      <c r="K164" s="383"/>
      <c r="L164" s="280"/>
      <c r="M164" s="266"/>
      <c r="N164" s="266"/>
      <c r="O164" s="266"/>
      <c r="P164" s="266"/>
      <c r="Q164" s="266"/>
      <c r="R164" s="266"/>
      <c r="S164" s="266"/>
      <c r="T164" s="360"/>
      <c r="U164" s="361"/>
    </row>
    <row r="165" spans="1:21" ht="16.5" thickTop="1" thickBot="1" x14ac:dyDescent="0.3">
      <c r="A165" s="374"/>
      <c r="B165" s="375"/>
      <c r="C165" s="376"/>
      <c r="D165" s="375"/>
      <c r="E165" s="377"/>
      <c r="F165" s="378"/>
      <c r="G165" s="257"/>
      <c r="H165" s="20" t="s">
        <v>41</v>
      </c>
      <c r="I165" s="91"/>
      <c r="J165" s="380" t="e">
        <f>(((#REF!+#REF!+#REF!+#REF!+I165)-MIN(#REF!,#REF!,#REF!,#REF!,I165))-MAX(#REF!,#REF!,#REF!,#REF!,I165))/3-#REF!</f>
        <v>#REF!</v>
      </c>
      <c r="K165" s="383"/>
      <c r="L165" s="280"/>
      <c r="M165" s="266"/>
      <c r="N165" s="266"/>
      <c r="O165" s="266"/>
      <c r="P165" s="266"/>
      <c r="Q165" s="266"/>
      <c r="R165" s="266"/>
      <c r="S165" s="266"/>
      <c r="T165" s="360"/>
      <c r="U165" s="361"/>
    </row>
    <row r="166" spans="1:21" ht="16.5" thickTop="1" thickBot="1" x14ac:dyDescent="0.3">
      <c r="A166" s="374"/>
      <c r="B166" s="375"/>
      <c r="C166" s="376"/>
      <c r="D166" s="375"/>
      <c r="E166" s="377"/>
      <c r="F166" s="378"/>
      <c r="G166" s="257"/>
      <c r="H166" s="20" t="s">
        <v>42</v>
      </c>
      <c r="I166" s="92"/>
      <c r="J166" s="381" t="e">
        <f>(((#REF!+#REF!+#REF!+#REF!+I166)-MIN(#REF!,#REF!,#REF!,#REF!,I166))-MAX(#REF!,#REF!,#REF!,#REF!,I166))/3-#REF!</f>
        <v>#REF!</v>
      </c>
      <c r="K166" s="383"/>
      <c r="L166" s="280"/>
      <c r="M166" s="266"/>
      <c r="N166" s="266"/>
      <c r="O166" s="267"/>
      <c r="P166" s="267"/>
      <c r="Q166" s="267"/>
      <c r="R166" s="267"/>
      <c r="S166" s="267"/>
      <c r="T166" s="360"/>
      <c r="U166" s="361"/>
    </row>
    <row r="167" spans="1:21" ht="16.5" thickTop="1" thickBot="1" x14ac:dyDescent="0.3">
      <c r="A167" s="362">
        <f>Classificação!A167</f>
        <v>0</v>
      </c>
      <c r="B167" s="363"/>
      <c r="C167" s="364">
        <f>Classificação!B167</f>
        <v>0</v>
      </c>
      <c r="D167" s="363"/>
      <c r="E167" s="365">
        <f>Classificação!C167</f>
        <v>0</v>
      </c>
      <c r="F167" s="366">
        <f>Classificação!D167</f>
        <v>0</v>
      </c>
      <c r="G167" s="256" t="s">
        <v>2</v>
      </c>
      <c r="H167" s="21" t="s">
        <v>6</v>
      </c>
      <c r="I167" s="93"/>
      <c r="J167" s="367">
        <f t="shared" ref="J167" si="58">(((I167+I168+I169+I170+I171)-MIN(I167,I168,I169,I170,I171))-MAX(I167,I168,I169,I170,I171))/3</f>
        <v>0</v>
      </c>
      <c r="K167" s="259"/>
      <c r="L167" s="262"/>
      <c r="M167" s="245"/>
      <c r="N167" s="245"/>
      <c r="O167" s="245"/>
      <c r="P167" s="245"/>
      <c r="Q167" s="245"/>
      <c r="R167" s="245"/>
      <c r="S167" s="245"/>
      <c r="T167" s="370">
        <f t="shared" ref="T167" si="59">SUM(L167:S171)</f>
        <v>0</v>
      </c>
      <c r="U167" s="373"/>
    </row>
    <row r="168" spans="1:21" ht="16.5" thickTop="1" thickBot="1" x14ac:dyDescent="0.3">
      <c r="A168" s="362"/>
      <c r="B168" s="363"/>
      <c r="C168" s="364"/>
      <c r="D168" s="363"/>
      <c r="E168" s="365"/>
      <c r="F168" s="366"/>
      <c r="G168" s="257"/>
      <c r="H168" s="22" t="s">
        <v>7</v>
      </c>
      <c r="I168" s="94"/>
      <c r="J168" s="368" t="e">
        <f>(((#REF!+#REF!+#REF!+#REF!+I168)-MIN(#REF!,#REF!,#REF!,#REF!,I168))-MAX(#REF!,#REF!,#REF!,#REF!,I168))/3-#REF!</f>
        <v>#REF!</v>
      </c>
      <c r="K168" s="260"/>
      <c r="L168" s="263"/>
      <c r="M168" s="246"/>
      <c r="N168" s="246"/>
      <c r="O168" s="246"/>
      <c r="P168" s="246"/>
      <c r="Q168" s="246"/>
      <c r="R168" s="246"/>
      <c r="S168" s="246"/>
      <c r="T168" s="371"/>
      <c r="U168" s="373"/>
    </row>
    <row r="169" spans="1:21" ht="16.5" thickTop="1" thickBot="1" x14ac:dyDescent="0.3">
      <c r="A169" s="362"/>
      <c r="B169" s="363"/>
      <c r="C169" s="364"/>
      <c r="D169" s="363"/>
      <c r="E169" s="365"/>
      <c r="F169" s="366"/>
      <c r="G169" s="257"/>
      <c r="H169" s="22" t="s">
        <v>8</v>
      </c>
      <c r="I169" s="94"/>
      <c r="J169" s="368" t="e">
        <f>(((#REF!+#REF!+#REF!+#REF!+I169)-MIN(#REF!,#REF!,#REF!,#REF!,I169))-MAX(#REF!,#REF!,#REF!,#REF!,I169))/3-#REF!</f>
        <v>#REF!</v>
      </c>
      <c r="K169" s="260"/>
      <c r="L169" s="263"/>
      <c r="M169" s="246"/>
      <c r="N169" s="246"/>
      <c r="O169" s="246"/>
      <c r="P169" s="246"/>
      <c r="Q169" s="246"/>
      <c r="R169" s="246"/>
      <c r="S169" s="246"/>
      <c r="T169" s="371"/>
      <c r="U169" s="373"/>
    </row>
    <row r="170" spans="1:21" ht="16.5" thickTop="1" thickBot="1" x14ac:dyDescent="0.3">
      <c r="A170" s="362"/>
      <c r="B170" s="363"/>
      <c r="C170" s="364"/>
      <c r="D170" s="363"/>
      <c r="E170" s="365"/>
      <c r="F170" s="366"/>
      <c r="G170" s="257"/>
      <c r="H170" s="22" t="s">
        <v>41</v>
      </c>
      <c r="I170" s="94"/>
      <c r="J170" s="368" t="e">
        <f>(((#REF!+#REF!+#REF!+#REF!+I170)-MIN(#REF!,#REF!,#REF!,#REF!,I170))-MAX(#REF!,#REF!,#REF!,#REF!,I170))/3-#REF!</f>
        <v>#REF!</v>
      </c>
      <c r="K170" s="260"/>
      <c r="L170" s="263"/>
      <c r="M170" s="246"/>
      <c r="N170" s="246"/>
      <c r="O170" s="246"/>
      <c r="P170" s="246"/>
      <c r="Q170" s="246"/>
      <c r="R170" s="246"/>
      <c r="S170" s="246"/>
      <c r="T170" s="371"/>
      <c r="U170" s="373"/>
    </row>
    <row r="171" spans="1:21" ht="16.5" thickTop="1" thickBot="1" x14ac:dyDescent="0.3">
      <c r="A171" s="362"/>
      <c r="B171" s="363"/>
      <c r="C171" s="364"/>
      <c r="D171" s="363"/>
      <c r="E171" s="365"/>
      <c r="F171" s="366"/>
      <c r="G171" s="257"/>
      <c r="H171" s="22" t="s">
        <v>42</v>
      </c>
      <c r="I171" s="95"/>
      <c r="J171" s="369" t="e">
        <f>(((#REF!+#REF!+#REF!+#REF!+I171)-MIN(#REF!,#REF!,#REF!,#REF!,I171))-MAX(#REF!,#REF!,#REF!,#REF!,I171))/3-#REF!</f>
        <v>#REF!</v>
      </c>
      <c r="K171" s="260"/>
      <c r="L171" s="263"/>
      <c r="M171" s="246"/>
      <c r="N171" s="246"/>
      <c r="O171" s="247"/>
      <c r="P171" s="247"/>
      <c r="Q171" s="247"/>
      <c r="R171" s="247"/>
      <c r="S171" s="247"/>
      <c r="T171" s="371"/>
      <c r="U171" s="373"/>
    </row>
    <row r="172" spans="1:21" ht="16.5" thickTop="1" thickBot="1" x14ac:dyDescent="0.3">
      <c r="A172" s="374">
        <f>Classificação!A172</f>
        <v>0</v>
      </c>
      <c r="B172" s="375"/>
      <c r="C172" s="376">
        <f>Classificação!B172</f>
        <v>0</v>
      </c>
      <c r="D172" s="375"/>
      <c r="E172" s="377">
        <f>Classificação!C172</f>
        <v>0</v>
      </c>
      <c r="F172" s="378">
        <f>Classificação!D172</f>
        <v>0</v>
      </c>
      <c r="G172" s="256" t="s">
        <v>2</v>
      </c>
      <c r="H172" s="19" t="s">
        <v>6</v>
      </c>
      <c r="I172" s="90"/>
      <c r="J172" s="379">
        <f t="shared" ref="J172" si="60">(((I172+I173+I174+I175+I176)-MIN(I172,I173,I174,I175,I176))-MAX(I172,I173,I174,I175,I176))/3</f>
        <v>0</v>
      </c>
      <c r="K172" s="382"/>
      <c r="L172" s="279"/>
      <c r="M172" s="265"/>
      <c r="N172" s="265"/>
      <c r="O172" s="265"/>
      <c r="P172" s="265"/>
      <c r="Q172" s="265"/>
      <c r="R172" s="265"/>
      <c r="S172" s="265"/>
      <c r="T172" s="359">
        <f t="shared" ref="T172" si="61">SUM(L172:S176)</f>
        <v>0</v>
      </c>
      <c r="U172" s="361"/>
    </row>
    <row r="173" spans="1:21" ht="16.5" thickTop="1" thickBot="1" x14ac:dyDescent="0.3">
      <c r="A173" s="374"/>
      <c r="B173" s="375"/>
      <c r="C173" s="376"/>
      <c r="D173" s="375"/>
      <c r="E173" s="377"/>
      <c r="F173" s="378"/>
      <c r="G173" s="257"/>
      <c r="H173" s="20" t="s">
        <v>7</v>
      </c>
      <c r="I173" s="91"/>
      <c r="J173" s="380" t="e">
        <f>(((#REF!+#REF!+#REF!+#REF!+I173)-MIN(#REF!,#REF!,#REF!,#REF!,I173))-MAX(#REF!,#REF!,#REF!,#REF!,I173))/3-#REF!</f>
        <v>#REF!</v>
      </c>
      <c r="K173" s="383"/>
      <c r="L173" s="280"/>
      <c r="M173" s="266"/>
      <c r="N173" s="266"/>
      <c r="O173" s="266"/>
      <c r="P173" s="266"/>
      <c r="Q173" s="266"/>
      <c r="R173" s="266"/>
      <c r="S173" s="266"/>
      <c r="T173" s="360"/>
      <c r="U173" s="361"/>
    </row>
    <row r="174" spans="1:21" ht="16.5" thickTop="1" thickBot="1" x14ac:dyDescent="0.3">
      <c r="A174" s="374"/>
      <c r="B174" s="375"/>
      <c r="C174" s="376"/>
      <c r="D174" s="375"/>
      <c r="E174" s="377"/>
      <c r="F174" s="378"/>
      <c r="G174" s="257"/>
      <c r="H174" s="20" t="s">
        <v>8</v>
      </c>
      <c r="I174" s="91"/>
      <c r="J174" s="380" t="e">
        <f>(((#REF!+#REF!+#REF!+#REF!+I174)-MIN(#REF!,#REF!,#REF!,#REF!,I174))-MAX(#REF!,#REF!,#REF!,#REF!,I174))/3-#REF!</f>
        <v>#REF!</v>
      </c>
      <c r="K174" s="383"/>
      <c r="L174" s="280"/>
      <c r="M174" s="266"/>
      <c r="N174" s="266"/>
      <c r="O174" s="266"/>
      <c r="P174" s="266"/>
      <c r="Q174" s="266"/>
      <c r="R174" s="266"/>
      <c r="S174" s="266"/>
      <c r="T174" s="360"/>
      <c r="U174" s="361"/>
    </row>
    <row r="175" spans="1:21" ht="16.5" thickTop="1" thickBot="1" x14ac:dyDescent="0.3">
      <c r="A175" s="374"/>
      <c r="B175" s="375"/>
      <c r="C175" s="376"/>
      <c r="D175" s="375"/>
      <c r="E175" s="377"/>
      <c r="F175" s="378"/>
      <c r="G175" s="257"/>
      <c r="H175" s="20" t="s">
        <v>41</v>
      </c>
      <c r="I175" s="91"/>
      <c r="J175" s="380" t="e">
        <f>(((#REF!+#REF!+#REF!+#REF!+I175)-MIN(#REF!,#REF!,#REF!,#REF!,I175))-MAX(#REF!,#REF!,#REF!,#REF!,I175))/3-#REF!</f>
        <v>#REF!</v>
      </c>
      <c r="K175" s="383"/>
      <c r="L175" s="280"/>
      <c r="M175" s="266"/>
      <c r="N175" s="266"/>
      <c r="O175" s="266"/>
      <c r="P175" s="266"/>
      <c r="Q175" s="266"/>
      <c r="R175" s="266"/>
      <c r="S175" s="266"/>
      <c r="T175" s="360"/>
      <c r="U175" s="361"/>
    </row>
    <row r="176" spans="1:21" ht="16.5" thickTop="1" thickBot="1" x14ac:dyDescent="0.3">
      <c r="A176" s="374"/>
      <c r="B176" s="375"/>
      <c r="C176" s="376"/>
      <c r="D176" s="375"/>
      <c r="E176" s="377"/>
      <c r="F176" s="378"/>
      <c r="G176" s="258"/>
      <c r="H176" s="20" t="s">
        <v>42</v>
      </c>
      <c r="I176" s="92"/>
      <c r="J176" s="381" t="e">
        <f>(((#REF!+#REF!+#REF!+#REF!+I176)-MIN(#REF!,#REF!,#REF!,#REF!,I176))-MAX(#REF!,#REF!,#REF!,#REF!,I176))/3-#REF!</f>
        <v>#REF!</v>
      </c>
      <c r="K176" s="385"/>
      <c r="L176" s="386"/>
      <c r="M176" s="267"/>
      <c r="N176" s="267"/>
      <c r="O176" s="267"/>
      <c r="P176" s="267"/>
      <c r="Q176" s="267"/>
      <c r="R176" s="267"/>
      <c r="S176" s="267"/>
      <c r="T176" s="384"/>
      <c r="U176" s="361"/>
    </row>
    <row r="177" spans="1:21" ht="16.5" thickTop="1" thickBot="1" x14ac:dyDescent="0.3">
      <c r="A177" s="362">
        <f>Classificação!A177</f>
        <v>0</v>
      </c>
      <c r="B177" s="363"/>
      <c r="C177" s="364">
        <f>Classificação!B177</f>
        <v>0</v>
      </c>
      <c r="D177" s="363"/>
      <c r="E177" s="365">
        <f>Classificação!C177</f>
        <v>0</v>
      </c>
      <c r="F177" s="366">
        <f>Classificação!D177</f>
        <v>0</v>
      </c>
      <c r="G177" s="256" t="s">
        <v>2</v>
      </c>
      <c r="H177" s="21" t="s">
        <v>6</v>
      </c>
      <c r="I177" s="93"/>
      <c r="J177" s="367">
        <f t="shared" ref="J177" si="62">(((I177+I178+I179+I180+I181)-MIN(I177,I178,I179,I180,I181))-MAX(I177,I178,I179,I180,I181))/3</f>
        <v>0</v>
      </c>
      <c r="K177" s="259"/>
      <c r="L177" s="262"/>
      <c r="M177" s="245"/>
      <c r="N177" s="245"/>
      <c r="O177" s="245"/>
      <c r="P177" s="245"/>
      <c r="Q177" s="245"/>
      <c r="R177" s="245"/>
      <c r="S177" s="245"/>
      <c r="T177" s="370">
        <f t="shared" ref="T177" si="63">SUM(L177:S181)</f>
        <v>0</v>
      </c>
      <c r="U177" s="373"/>
    </row>
    <row r="178" spans="1:21" ht="16.5" thickTop="1" thickBot="1" x14ac:dyDescent="0.3">
      <c r="A178" s="362"/>
      <c r="B178" s="363"/>
      <c r="C178" s="364"/>
      <c r="D178" s="363"/>
      <c r="E178" s="365"/>
      <c r="F178" s="366"/>
      <c r="G178" s="257"/>
      <c r="H178" s="22" t="s">
        <v>7</v>
      </c>
      <c r="I178" s="94"/>
      <c r="J178" s="368" t="e">
        <f>(((#REF!+#REF!+#REF!+#REF!+I178)-MIN(#REF!,#REF!,#REF!,#REF!,I178))-MAX(#REF!,#REF!,#REF!,#REF!,I178))/3-#REF!</f>
        <v>#REF!</v>
      </c>
      <c r="K178" s="260"/>
      <c r="L178" s="263"/>
      <c r="M178" s="246"/>
      <c r="N178" s="246"/>
      <c r="O178" s="246"/>
      <c r="P178" s="246"/>
      <c r="Q178" s="246"/>
      <c r="R178" s="246"/>
      <c r="S178" s="246"/>
      <c r="T178" s="371"/>
      <c r="U178" s="373"/>
    </row>
    <row r="179" spans="1:21" ht="16.5" thickTop="1" thickBot="1" x14ac:dyDescent="0.3">
      <c r="A179" s="362"/>
      <c r="B179" s="363"/>
      <c r="C179" s="364"/>
      <c r="D179" s="363"/>
      <c r="E179" s="365"/>
      <c r="F179" s="366"/>
      <c r="G179" s="257"/>
      <c r="H179" s="22" t="s">
        <v>8</v>
      </c>
      <c r="I179" s="94"/>
      <c r="J179" s="368" t="e">
        <f>(((#REF!+#REF!+#REF!+#REF!+I179)-MIN(#REF!,#REF!,#REF!,#REF!,I179))-MAX(#REF!,#REF!,#REF!,#REF!,I179))/3-#REF!</f>
        <v>#REF!</v>
      </c>
      <c r="K179" s="260"/>
      <c r="L179" s="263"/>
      <c r="M179" s="246"/>
      <c r="N179" s="246"/>
      <c r="O179" s="246"/>
      <c r="P179" s="246"/>
      <c r="Q179" s="246"/>
      <c r="R179" s="246"/>
      <c r="S179" s="246"/>
      <c r="T179" s="371"/>
      <c r="U179" s="373"/>
    </row>
    <row r="180" spans="1:21" ht="16.5" thickTop="1" thickBot="1" x14ac:dyDescent="0.3">
      <c r="A180" s="362"/>
      <c r="B180" s="363"/>
      <c r="C180" s="364"/>
      <c r="D180" s="363"/>
      <c r="E180" s="365"/>
      <c r="F180" s="366"/>
      <c r="G180" s="257"/>
      <c r="H180" s="22" t="s">
        <v>41</v>
      </c>
      <c r="I180" s="94"/>
      <c r="J180" s="368" t="e">
        <f>(((#REF!+#REF!+#REF!+#REF!+I180)-MIN(#REF!,#REF!,#REF!,#REF!,I180))-MAX(#REF!,#REF!,#REF!,#REF!,I180))/3-#REF!</f>
        <v>#REF!</v>
      </c>
      <c r="K180" s="260"/>
      <c r="L180" s="263"/>
      <c r="M180" s="246"/>
      <c r="N180" s="246"/>
      <c r="O180" s="246"/>
      <c r="P180" s="246"/>
      <c r="Q180" s="246"/>
      <c r="R180" s="246"/>
      <c r="S180" s="246"/>
      <c r="T180" s="371"/>
      <c r="U180" s="373"/>
    </row>
    <row r="181" spans="1:21" ht="16.5" thickTop="1" thickBot="1" x14ac:dyDescent="0.3">
      <c r="A181" s="362"/>
      <c r="B181" s="363"/>
      <c r="C181" s="364"/>
      <c r="D181" s="363"/>
      <c r="E181" s="365"/>
      <c r="F181" s="366"/>
      <c r="G181" s="258"/>
      <c r="H181" s="30" t="s">
        <v>42</v>
      </c>
      <c r="I181" s="95"/>
      <c r="J181" s="369" t="e">
        <f>(((#REF!+#REF!+#REF!+#REF!+I181)-MIN(#REF!,#REF!,#REF!,#REF!,I181))-MAX(#REF!,#REF!,#REF!,#REF!,I181))/3-#REF!</f>
        <v>#REF!</v>
      </c>
      <c r="K181" s="261"/>
      <c r="L181" s="264"/>
      <c r="M181" s="247"/>
      <c r="N181" s="247"/>
      <c r="O181" s="247"/>
      <c r="P181" s="247"/>
      <c r="Q181" s="247"/>
      <c r="R181" s="247"/>
      <c r="S181" s="247"/>
      <c r="T181" s="372"/>
      <c r="U181" s="373"/>
    </row>
    <row r="182" spans="1:21" ht="16.5" thickTop="1" thickBot="1" x14ac:dyDescent="0.3">
      <c r="A182" s="388">
        <f>Classificação!A182</f>
        <v>0</v>
      </c>
      <c r="B182" s="389"/>
      <c r="C182" s="390">
        <f>Classificação!B182</f>
        <v>0</v>
      </c>
      <c r="D182" s="389"/>
      <c r="E182" s="391">
        <f>Classificação!C182</f>
        <v>0</v>
      </c>
      <c r="F182" s="392">
        <f>Classificação!D182</f>
        <v>0</v>
      </c>
      <c r="G182" s="257" t="s">
        <v>2</v>
      </c>
      <c r="H182" s="33" t="s">
        <v>6</v>
      </c>
      <c r="I182" s="96"/>
      <c r="J182" s="393">
        <f>(((I182+I183+I184+I185+I186)-MIN(I182,I183,I184,I185,I186))-MAX(I182,I183,I184,I185,I186))/3</f>
        <v>0</v>
      </c>
      <c r="K182" s="383"/>
      <c r="L182" s="280"/>
      <c r="M182" s="266"/>
      <c r="N182" s="266"/>
      <c r="O182" s="266"/>
      <c r="P182" s="265"/>
      <c r="Q182" s="265"/>
      <c r="R182" s="266"/>
      <c r="S182" s="266"/>
      <c r="T182" s="360">
        <f t="shared" ref="T182" si="64">SUM(L182:S186)</f>
        <v>0</v>
      </c>
      <c r="U182" s="387"/>
    </row>
    <row r="183" spans="1:21" ht="16.5" thickTop="1" thickBot="1" x14ac:dyDescent="0.3">
      <c r="A183" s="374"/>
      <c r="B183" s="375"/>
      <c r="C183" s="376"/>
      <c r="D183" s="375"/>
      <c r="E183" s="377"/>
      <c r="F183" s="378"/>
      <c r="G183" s="257"/>
      <c r="H183" s="20" t="s">
        <v>7</v>
      </c>
      <c r="I183" s="91"/>
      <c r="J183" s="380" t="e">
        <f>(((#REF!+#REF!+#REF!+#REF!+I183)-MIN(#REF!,#REF!,#REF!,#REF!,I183))-MAX(#REF!,#REF!,#REF!,#REF!,I183))/3-#REF!</f>
        <v>#REF!</v>
      </c>
      <c r="K183" s="383"/>
      <c r="L183" s="280"/>
      <c r="M183" s="266"/>
      <c r="N183" s="266"/>
      <c r="O183" s="266"/>
      <c r="P183" s="266"/>
      <c r="Q183" s="266"/>
      <c r="R183" s="266"/>
      <c r="S183" s="266"/>
      <c r="T183" s="360"/>
      <c r="U183" s="361"/>
    </row>
    <row r="184" spans="1:21" ht="16.5" thickTop="1" thickBot="1" x14ac:dyDescent="0.3">
      <c r="A184" s="374"/>
      <c r="B184" s="375"/>
      <c r="C184" s="376"/>
      <c r="D184" s="375"/>
      <c r="E184" s="377"/>
      <c r="F184" s="378"/>
      <c r="G184" s="257"/>
      <c r="H184" s="20" t="s">
        <v>8</v>
      </c>
      <c r="I184" s="91"/>
      <c r="J184" s="380" t="e">
        <f>(((#REF!+#REF!+#REF!+#REF!+I184)-MIN(#REF!,#REF!,#REF!,#REF!,I184))-MAX(#REF!,#REF!,#REF!,#REF!,I184))/3-#REF!</f>
        <v>#REF!</v>
      </c>
      <c r="K184" s="383"/>
      <c r="L184" s="280"/>
      <c r="M184" s="266"/>
      <c r="N184" s="266"/>
      <c r="O184" s="266"/>
      <c r="P184" s="266"/>
      <c r="Q184" s="266"/>
      <c r="R184" s="266"/>
      <c r="S184" s="266"/>
      <c r="T184" s="360"/>
      <c r="U184" s="361"/>
    </row>
    <row r="185" spans="1:21" ht="16.5" thickTop="1" thickBot="1" x14ac:dyDescent="0.3">
      <c r="A185" s="374"/>
      <c r="B185" s="375"/>
      <c r="C185" s="376"/>
      <c r="D185" s="375"/>
      <c r="E185" s="377"/>
      <c r="F185" s="378"/>
      <c r="G185" s="257"/>
      <c r="H185" s="20" t="s">
        <v>41</v>
      </c>
      <c r="I185" s="91"/>
      <c r="J185" s="380" t="e">
        <f>(((#REF!+#REF!+#REF!+#REF!+I185)-MIN(#REF!,#REF!,#REF!,#REF!,I185))-MAX(#REF!,#REF!,#REF!,#REF!,I185))/3-#REF!</f>
        <v>#REF!</v>
      </c>
      <c r="K185" s="383"/>
      <c r="L185" s="280"/>
      <c r="M185" s="266"/>
      <c r="N185" s="266"/>
      <c r="O185" s="266"/>
      <c r="P185" s="266"/>
      <c r="Q185" s="266"/>
      <c r="R185" s="266"/>
      <c r="S185" s="266"/>
      <c r="T185" s="360"/>
      <c r="U185" s="361"/>
    </row>
    <row r="186" spans="1:21" ht="16.5" thickTop="1" thickBot="1" x14ac:dyDescent="0.3">
      <c r="A186" s="374"/>
      <c r="B186" s="375"/>
      <c r="C186" s="376"/>
      <c r="D186" s="375"/>
      <c r="E186" s="377"/>
      <c r="F186" s="378"/>
      <c r="G186" s="257"/>
      <c r="H186" s="20" t="s">
        <v>42</v>
      </c>
      <c r="I186" s="92"/>
      <c r="J186" s="381" t="e">
        <f>(((#REF!+#REF!+#REF!+#REF!+I186)-MIN(#REF!,#REF!,#REF!,#REF!,I186))-MAX(#REF!,#REF!,#REF!,#REF!,I186))/3-#REF!</f>
        <v>#REF!</v>
      </c>
      <c r="K186" s="383"/>
      <c r="L186" s="280"/>
      <c r="M186" s="266"/>
      <c r="N186" s="266"/>
      <c r="O186" s="267"/>
      <c r="P186" s="267"/>
      <c r="Q186" s="267"/>
      <c r="R186" s="267"/>
      <c r="S186" s="267"/>
      <c r="T186" s="360"/>
      <c r="U186" s="361"/>
    </row>
    <row r="187" spans="1:21" ht="16.5" thickTop="1" thickBot="1" x14ac:dyDescent="0.3">
      <c r="A187" s="362">
        <f>Classificação!A187</f>
        <v>0</v>
      </c>
      <c r="B187" s="363"/>
      <c r="C187" s="364">
        <f>Classificação!B187</f>
        <v>0</v>
      </c>
      <c r="D187" s="363"/>
      <c r="E187" s="365">
        <f>Classificação!C187</f>
        <v>0</v>
      </c>
      <c r="F187" s="366">
        <f>Classificação!D187</f>
        <v>0</v>
      </c>
      <c r="G187" s="256" t="s">
        <v>2</v>
      </c>
      <c r="H187" s="21" t="s">
        <v>6</v>
      </c>
      <c r="I187" s="93"/>
      <c r="J187" s="367">
        <f t="shared" ref="J187" si="65">(((I187+I188+I189+I190+I191)-MIN(I187,I188,I189,I190,I191))-MAX(I187,I188,I189,I190,I191))/3</f>
        <v>0</v>
      </c>
      <c r="K187" s="259"/>
      <c r="L187" s="262"/>
      <c r="M187" s="245"/>
      <c r="N187" s="245"/>
      <c r="O187" s="245"/>
      <c r="P187" s="245"/>
      <c r="Q187" s="245"/>
      <c r="R187" s="245"/>
      <c r="S187" s="245"/>
      <c r="T187" s="370">
        <f t="shared" ref="T187" si="66">SUM(L187:S191)</f>
        <v>0</v>
      </c>
      <c r="U187" s="373"/>
    </row>
    <row r="188" spans="1:21" ht="16.5" thickTop="1" thickBot="1" x14ac:dyDescent="0.3">
      <c r="A188" s="362"/>
      <c r="B188" s="363"/>
      <c r="C188" s="364"/>
      <c r="D188" s="363"/>
      <c r="E188" s="365"/>
      <c r="F188" s="366"/>
      <c r="G188" s="257"/>
      <c r="H188" s="22" t="s">
        <v>7</v>
      </c>
      <c r="I188" s="94"/>
      <c r="J188" s="368" t="e">
        <f>(((#REF!+#REF!+#REF!+#REF!+I188)-MIN(#REF!,#REF!,#REF!,#REF!,I188))-MAX(#REF!,#REF!,#REF!,#REF!,I188))/3-#REF!</f>
        <v>#REF!</v>
      </c>
      <c r="K188" s="260"/>
      <c r="L188" s="263"/>
      <c r="M188" s="246"/>
      <c r="N188" s="246"/>
      <c r="O188" s="246"/>
      <c r="P188" s="246"/>
      <c r="Q188" s="246"/>
      <c r="R188" s="246"/>
      <c r="S188" s="246"/>
      <c r="T188" s="371"/>
      <c r="U188" s="373"/>
    </row>
    <row r="189" spans="1:21" ht="16.5" thickTop="1" thickBot="1" x14ac:dyDescent="0.3">
      <c r="A189" s="362"/>
      <c r="B189" s="363"/>
      <c r="C189" s="364"/>
      <c r="D189" s="363"/>
      <c r="E189" s="365"/>
      <c r="F189" s="366"/>
      <c r="G189" s="257"/>
      <c r="H189" s="22" t="s">
        <v>8</v>
      </c>
      <c r="I189" s="94"/>
      <c r="J189" s="368" t="e">
        <f>(((#REF!+#REF!+#REF!+#REF!+I189)-MIN(#REF!,#REF!,#REF!,#REF!,I189))-MAX(#REF!,#REF!,#REF!,#REF!,I189))/3-#REF!</f>
        <v>#REF!</v>
      </c>
      <c r="K189" s="260"/>
      <c r="L189" s="263"/>
      <c r="M189" s="246"/>
      <c r="N189" s="246"/>
      <c r="O189" s="246"/>
      <c r="P189" s="246"/>
      <c r="Q189" s="246"/>
      <c r="R189" s="246"/>
      <c r="S189" s="246"/>
      <c r="T189" s="371"/>
      <c r="U189" s="373"/>
    </row>
    <row r="190" spans="1:21" ht="16.5" thickTop="1" thickBot="1" x14ac:dyDescent="0.3">
      <c r="A190" s="362"/>
      <c r="B190" s="363"/>
      <c r="C190" s="364"/>
      <c r="D190" s="363"/>
      <c r="E190" s="365"/>
      <c r="F190" s="366"/>
      <c r="G190" s="257"/>
      <c r="H190" s="22" t="s">
        <v>41</v>
      </c>
      <c r="I190" s="94"/>
      <c r="J190" s="368" t="e">
        <f>(((#REF!+#REF!+#REF!+#REF!+I190)-MIN(#REF!,#REF!,#REF!,#REF!,I190))-MAX(#REF!,#REF!,#REF!,#REF!,I190))/3-#REF!</f>
        <v>#REF!</v>
      </c>
      <c r="K190" s="260"/>
      <c r="L190" s="263"/>
      <c r="M190" s="246"/>
      <c r="N190" s="246"/>
      <c r="O190" s="246"/>
      <c r="P190" s="246"/>
      <c r="Q190" s="246"/>
      <c r="R190" s="246"/>
      <c r="S190" s="246"/>
      <c r="T190" s="371"/>
      <c r="U190" s="373"/>
    </row>
    <row r="191" spans="1:21" ht="16.5" thickTop="1" thickBot="1" x14ac:dyDescent="0.3">
      <c r="A191" s="362"/>
      <c r="B191" s="363"/>
      <c r="C191" s="364"/>
      <c r="D191" s="363"/>
      <c r="E191" s="365"/>
      <c r="F191" s="366"/>
      <c r="G191" s="257"/>
      <c r="H191" s="22" t="s">
        <v>42</v>
      </c>
      <c r="I191" s="95"/>
      <c r="J191" s="369" t="e">
        <f>(((#REF!+#REF!+#REF!+#REF!+I191)-MIN(#REF!,#REF!,#REF!,#REF!,I191))-MAX(#REF!,#REF!,#REF!,#REF!,I191))/3-#REF!</f>
        <v>#REF!</v>
      </c>
      <c r="K191" s="260"/>
      <c r="L191" s="263"/>
      <c r="M191" s="246"/>
      <c r="N191" s="246"/>
      <c r="O191" s="247"/>
      <c r="P191" s="247"/>
      <c r="Q191" s="247"/>
      <c r="R191" s="247"/>
      <c r="S191" s="247"/>
      <c r="T191" s="371"/>
      <c r="U191" s="373"/>
    </row>
    <row r="192" spans="1:21" ht="16.5" thickTop="1" thickBot="1" x14ac:dyDescent="0.3">
      <c r="A192" s="374">
        <f>Classificação!A192</f>
        <v>0</v>
      </c>
      <c r="B192" s="375"/>
      <c r="C192" s="376">
        <f>Classificação!B192</f>
        <v>0</v>
      </c>
      <c r="D192" s="375"/>
      <c r="E192" s="377">
        <f>Classificação!C192</f>
        <v>0</v>
      </c>
      <c r="F192" s="378">
        <f>Classificação!D192</f>
        <v>0</v>
      </c>
      <c r="G192" s="256" t="s">
        <v>2</v>
      </c>
      <c r="H192" s="19" t="s">
        <v>6</v>
      </c>
      <c r="I192" s="90"/>
      <c r="J192" s="379">
        <f t="shared" ref="J192" si="67">(((I192+I193+I194+I195+I196)-MIN(I192,I193,I194,I195,I196))-MAX(I192,I193,I194,I195,I196))/3</f>
        <v>0</v>
      </c>
      <c r="K192" s="382"/>
      <c r="L192" s="279"/>
      <c r="M192" s="265"/>
      <c r="N192" s="265"/>
      <c r="O192" s="265"/>
      <c r="P192" s="265"/>
      <c r="Q192" s="265"/>
      <c r="R192" s="265"/>
      <c r="S192" s="265"/>
      <c r="T192" s="359">
        <f t="shared" ref="T192" si="68">SUM(L192:S196)</f>
        <v>0</v>
      </c>
      <c r="U192" s="361"/>
    </row>
    <row r="193" spans="1:21" ht="16.5" thickTop="1" thickBot="1" x14ac:dyDescent="0.3">
      <c r="A193" s="374"/>
      <c r="B193" s="375"/>
      <c r="C193" s="376"/>
      <c r="D193" s="375"/>
      <c r="E193" s="377"/>
      <c r="F193" s="378"/>
      <c r="G193" s="257"/>
      <c r="H193" s="20" t="s">
        <v>7</v>
      </c>
      <c r="I193" s="91"/>
      <c r="J193" s="380" t="e">
        <f>(((#REF!+#REF!+#REF!+#REF!+I193)-MIN(#REF!,#REF!,#REF!,#REF!,I193))-MAX(#REF!,#REF!,#REF!,#REF!,I193))/3-#REF!</f>
        <v>#REF!</v>
      </c>
      <c r="K193" s="383"/>
      <c r="L193" s="280"/>
      <c r="M193" s="266"/>
      <c r="N193" s="266"/>
      <c r="O193" s="266"/>
      <c r="P193" s="266"/>
      <c r="Q193" s="266"/>
      <c r="R193" s="266"/>
      <c r="S193" s="266"/>
      <c r="T193" s="360"/>
      <c r="U193" s="361"/>
    </row>
    <row r="194" spans="1:21" ht="16.5" thickTop="1" thickBot="1" x14ac:dyDescent="0.3">
      <c r="A194" s="374"/>
      <c r="B194" s="375"/>
      <c r="C194" s="376"/>
      <c r="D194" s="375"/>
      <c r="E194" s="377"/>
      <c r="F194" s="378"/>
      <c r="G194" s="257"/>
      <c r="H194" s="20" t="s">
        <v>8</v>
      </c>
      <c r="I194" s="91"/>
      <c r="J194" s="380" t="e">
        <f>(((#REF!+#REF!+#REF!+#REF!+I194)-MIN(#REF!,#REF!,#REF!,#REF!,I194))-MAX(#REF!,#REF!,#REF!,#REF!,I194))/3-#REF!</f>
        <v>#REF!</v>
      </c>
      <c r="K194" s="383"/>
      <c r="L194" s="280"/>
      <c r="M194" s="266"/>
      <c r="N194" s="266"/>
      <c r="O194" s="266"/>
      <c r="P194" s="266"/>
      <c r="Q194" s="266"/>
      <c r="R194" s="266"/>
      <c r="S194" s="266"/>
      <c r="T194" s="360"/>
      <c r="U194" s="361"/>
    </row>
    <row r="195" spans="1:21" ht="16.5" thickTop="1" thickBot="1" x14ac:dyDescent="0.3">
      <c r="A195" s="374"/>
      <c r="B195" s="375"/>
      <c r="C195" s="376"/>
      <c r="D195" s="375"/>
      <c r="E195" s="377"/>
      <c r="F195" s="378"/>
      <c r="G195" s="257"/>
      <c r="H195" s="20" t="s">
        <v>41</v>
      </c>
      <c r="I195" s="91"/>
      <c r="J195" s="380" t="e">
        <f>(((#REF!+#REF!+#REF!+#REF!+I195)-MIN(#REF!,#REF!,#REF!,#REF!,I195))-MAX(#REF!,#REF!,#REF!,#REF!,I195))/3-#REF!</f>
        <v>#REF!</v>
      </c>
      <c r="K195" s="383"/>
      <c r="L195" s="280"/>
      <c r="M195" s="266"/>
      <c r="N195" s="266"/>
      <c r="O195" s="266"/>
      <c r="P195" s="266"/>
      <c r="Q195" s="266"/>
      <c r="R195" s="266"/>
      <c r="S195" s="266"/>
      <c r="T195" s="360"/>
      <c r="U195" s="361"/>
    </row>
    <row r="196" spans="1:21" ht="16.5" thickTop="1" thickBot="1" x14ac:dyDescent="0.3">
      <c r="A196" s="374"/>
      <c r="B196" s="375"/>
      <c r="C196" s="376"/>
      <c r="D196" s="375"/>
      <c r="E196" s="377"/>
      <c r="F196" s="378"/>
      <c r="G196" s="257"/>
      <c r="H196" s="20" t="s">
        <v>42</v>
      </c>
      <c r="I196" s="92"/>
      <c r="J196" s="381" t="e">
        <f>(((#REF!+#REF!+#REF!+#REF!+I196)-MIN(#REF!,#REF!,#REF!,#REF!,I196))-MAX(#REF!,#REF!,#REF!,#REF!,I196))/3-#REF!</f>
        <v>#REF!</v>
      </c>
      <c r="K196" s="383"/>
      <c r="L196" s="280"/>
      <c r="M196" s="266"/>
      <c r="N196" s="266"/>
      <c r="O196" s="267"/>
      <c r="P196" s="267"/>
      <c r="Q196" s="267"/>
      <c r="R196" s="267"/>
      <c r="S196" s="267"/>
      <c r="T196" s="360"/>
      <c r="U196" s="361"/>
    </row>
    <row r="197" spans="1:21" ht="16.5" thickTop="1" thickBot="1" x14ac:dyDescent="0.3">
      <c r="A197" s="362">
        <f>Classificação!A197</f>
        <v>0</v>
      </c>
      <c r="B197" s="363"/>
      <c r="C197" s="364">
        <f>Classificação!B197</f>
        <v>0</v>
      </c>
      <c r="D197" s="363"/>
      <c r="E197" s="365">
        <f>Classificação!C197</f>
        <v>0</v>
      </c>
      <c r="F197" s="366">
        <f>Classificação!D197</f>
        <v>0</v>
      </c>
      <c r="G197" s="256" t="s">
        <v>2</v>
      </c>
      <c r="H197" s="21" t="s">
        <v>6</v>
      </c>
      <c r="I197" s="93"/>
      <c r="J197" s="367">
        <f t="shared" ref="J197" si="69">(((I197+I198+I199+I200+I201)-MIN(I197,I198,I199,I200,I201))-MAX(I197,I198,I199,I200,I201))/3</f>
        <v>0</v>
      </c>
      <c r="K197" s="259"/>
      <c r="L197" s="262"/>
      <c r="M197" s="245"/>
      <c r="N197" s="245"/>
      <c r="O197" s="245"/>
      <c r="P197" s="245"/>
      <c r="Q197" s="245"/>
      <c r="R197" s="245"/>
      <c r="S197" s="245"/>
      <c r="T197" s="370">
        <f t="shared" ref="T197" si="70">SUM(L197:S201)</f>
        <v>0</v>
      </c>
      <c r="U197" s="373"/>
    </row>
    <row r="198" spans="1:21" ht="16.5" thickTop="1" thickBot="1" x14ac:dyDescent="0.3">
      <c r="A198" s="362"/>
      <c r="B198" s="363"/>
      <c r="C198" s="364"/>
      <c r="D198" s="363"/>
      <c r="E198" s="365"/>
      <c r="F198" s="366"/>
      <c r="G198" s="257"/>
      <c r="H198" s="22" t="s">
        <v>7</v>
      </c>
      <c r="I198" s="94"/>
      <c r="J198" s="368" t="e">
        <f>(((#REF!+#REF!+#REF!+#REF!+I198)-MIN(#REF!,#REF!,#REF!,#REF!,I198))-MAX(#REF!,#REF!,#REF!,#REF!,I198))/3-#REF!</f>
        <v>#REF!</v>
      </c>
      <c r="K198" s="260"/>
      <c r="L198" s="263"/>
      <c r="M198" s="246"/>
      <c r="N198" s="246"/>
      <c r="O198" s="246"/>
      <c r="P198" s="246"/>
      <c r="Q198" s="246"/>
      <c r="R198" s="246"/>
      <c r="S198" s="246"/>
      <c r="T198" s="371"/>
      <c r="U198" s="373"/>
    </row>
    <row r="199" spans="1:21" ht="16.5" thickTop="1" thickBot="1" x14ac:dyDescent="0.3">
      <c r="A199" s="362"/>
      <c r="B199" s="363"/>
      <c r="C199" s="364"/>
      <c r="D199" s="363"/>
      <c r="E199" s="365"/>
      <c r="F199" s="366"/>
      <c r="G199" s="257"/>
      <c r="H199" s="22" t="s">
        <v>8</v>
      </c>
      <c r="I199" s="94"/>
      <c r="J199" s="368" t="e">
        <f>(((#REF!+#REF!+#REF!+#REF!+I199)-MIN(#REF!,#REF!,#REF!,#REF!,I199))-MAX(#REF!,#REF!,#REF!,#REF!,I199))/3-#REF!</f>
        <v>#REF!</v>
      </c>
      <c r="K199" s="260"/>
      <c r="L199" s="263"/>
      <c r="M199" s="246"/>
      <c r="N199" s="246"/>
      <c r="O199" s="246"/>
      <c r="P199" s="246"/>
      <c r="Q199" s="246"/>
      <c r="R199" s="246"/>
      <c r="S199" s="246"/>
      <c r="T199" s="371"/>
      <c r="U199" s="373"/>
    </row>
    <row r="200" spans="1:21" ht="16.5" thickTop="1" thickBot="1" x14ac:dyDescent="0.3">
      <c r="A200" s="362"/>
      <c r="B200" s="363"/>
      <c r="C200" s="364"/>
      <c r="D200" s="363"/>
      <c r="E200" s="365"/>
      <c r="F200" s="366"/>
      <c r="G200" s="257"/>
      <c r="H200" s="22" t="s">
        <v>41</v>
      </c>
      <c r="I200" s="94"/>
      <c r="J200" s="368" t="e">
        <f>(((#REF!+#REF!+#REF!+#REF!+I200)-MIN(#REF!,#REF!,#REF!,#REF!,I200))-MAX(#REF!,#REF!,#REF!,#REF!,I200))/3-#REF!</f>
        <v>#REF!</v>
      </c>
      <c r="K200" s="260"/>
      <c r="L200" s="263"/>
      <c r="M200" s="246"/>
      <c r="N200" s="246"/>
      <c r="O200" s="246"/>
      <c r="P200" s="246"/>
      <c r="Q200" s="246"/>
      <c r="R200" s="246"/>
      <c r="S200" s="246"/>
      <c r="T200" s="371"/>
      <c r="U200" s="373"/>
    </row>
    <row r="201" spans="1:21" ht="16.5" thickTop="1" thickBot="1" x14ac:dyDescent="0.3">
      <c r="A201" s="362"/>
      <c r="B201" s="363"/>
      <c r="C201" s="364"/>
      <c r="D201" s="363"/>
      <c r="E201" s="365"/>
      <c r="F201" s="366"/>
      <c r="G201" s="257"/>
      <c r="H201" s="22" t="s">
        <v>42</v>
      </c>
      <c r="I201" s="95"/>
      <c r="J201" s="369" t="e">
        <f>(((#REF!+#REF!+#REF!+#REF!+I201)-MIN(#REF!,#REF!,#REF!,#REF!,I201))-MAX(#REF!,#REF!,#REF!,#REF!,I201))/3-#REF!</f>
        <v>#REF!</v>
      </c>
      <c r="K201" s="260"/>
      <c r="L201" s="263"/>
      <c r="M201" s="246"/>
      <c r="N201" s="246"/>
      <c r="O201" s="247"/>
      <c r="P201" s="247"/>
      <c r="Q201" s="247"/>
      <c r="R201" s="247"/>
      <c r="S201" s="247"/>
      <c r="T201" s="371"/>
      <c r="U201" s="373"/>
    </row>
    <row r="202" spans="1:21" ht="16.5" thickTop="1" thickBot="1" x14ac:dyDescent="0.3">
      <c r="A202" s="374">
        <f>Classificação!A202</f>
        <v>0</v>
      </c>
      <c r="B202" s="375"/>
      <c r="C202" s="376">
        <f>Classificação!B202</f>
        <v>0</v>
      </c>
      <c r="D202" s="375"/>
      <c r="E202" s="377">
        <f>Classificação!C202</f>
        <v>0</v>
      </c>
      <c r="F202" s="378">
        <f>Classificação!D202</f>
        <v>0</v>
      </c>
      <c r="G202" s="256" t="s">
        <v>2</v>
      </c>
      <c r="H202" s="19" t="s">
        <v>6</v>
      </c>
      <c r="I202" s="90"/>
      <c r="J202" s="379">
        <f t="shared" ref="J202" si="71">(((I202+I203+I204+I205+I206)-MIN(I202,I203,I204,I205,I206))-MAX(I202,I203,I204,I205,I206))/3</f>
        <v>0</v>
      </c>
      <c r="K202" s="382"/>
      <c r="L202" s="279"/>
      <c r="M202" s="265"/>
      <c r="N202" s="265"/>
      <c r="O202" s="265"/>
      <c r="P202" s="265"/>
      <c r="Q202" s="265"/>
      <c r="R202" s="265"/>
      <c r="S202" s="265"/>
      <c r="T202" s="359">
        <f t="shared" ref="T202" si="72">SUM(L202:S206)</f>
        <v>0</v>
      </c>
      <c r="U202" s="361"/>
    </row>
    <row r="203" spans="1:21" ht="16.5" thickTop="1" thickBot="1" x14ac:dyDescent="0.3">
      <c r="A203" s="374"/>
      <c r="B203" s="375"/>
      <c r="C203" s="376"/>
      <c r="D203" s="375"/>
      <c r="E203" s="377"/>
      <c r="F203" s="378"/>
      <c r="G203" s="257"/>
      <c r="H203" s="20" t="s">
        <v>7</v>
      </c>
      <c r="I203" s="91"/>
      <c r="J203" s="380" t="e">
        <f>(((#REF!+#REF!+#REF!+#REF!+I203)-MIN(#REF!,#REF!,#REF!,#REF!,I203))-MAX(#REF!,#REF!,#REF!,#REF!,I203))/3-#REF!</f>
        <v>#REF!</v>
      </c>
      <c r="K203" s="383"/>
      <c r="L203" s="280"/>
      <c r="M203" s="266"/>
      <c r="N203" s="266"/>
      <c r="O203" s="266"/>
      <c r="P203" s="266"/>
      <c r="Q203" s="266"/>
      <c r="R203" s="266"/>
      <c r="S203" s="266"/>
      <c r="T203" s="360"/>
      <c r="U203" s="361"/>
    </row>
    <row r="204" spans="1:21" ht="16.5" thickTop="1" thickBot="1" x14ac:dyDescent="0.3">
      <c r="A204" s="374"/>
      <c r="B204" s="375"/>
      <c r="C204" s="376"/>
      <c r="D204" s="375"/>
      <c r="E204" s="377"/>
      <c r="F204" s="378"/>
      <c r="G204" s="257"/>
      <c r="H204" s="20" t="s">
        <v>8</v>
      </c>
      <c r="I204" s="91"/>
      <c r="J204" s="380" t="e">
        <f>(((#REF!+#REF!+#REF!+#REF!+I204)-MIN(#REF!,#REF!,#REF!,#REF!,I204))-MAX(#REF!,#REF!,#REF!,#REF!,I204))/3-#REF!</f>
        <v>#REF!</v>
      </c>
      <c r="K204" s="383"/>
      <c r="L204" s="280"/>
      <c r="M204" s="266"/>
      <c r="N204" s="266"/>
      <c r="O204" s="266"/>
      <c r="P204" s="266"/>
      <c r="Q204" s="266"/>
      <c r="R204" s="266"/>
      <c r="S204" s="266"/>
      <c r="T204" s="360"/>
      <c r="U204" s="361"/>
    </row>
    <row r="205" spans="1:21" ht="16.5" thickTop="1" thickBot="1" x14ac:dyDescent="0.3">
      <c r="A205" s="374"/>
      <c r="B205" s="375"/>
      <c r="C205" s="376"/>
      <c r="D205" s="375"/>
      <c r="E205" s="377"/>
      <c r="F205" s="378"/>
      <c r="G205" s="257"/>
      <c r="H205" s="20" t="s">
        <v>41</v>
      </c>
      <c r="I205" s="91"/>
      <c r="J205" s="380" t="e">
        <f>(((#REF!+#REF!+#REF!+#REF!+I205)-MIN(#REF!,#REF!,#REF!,#REF!,I205))-MAX(#REF!,#REF!,#REF!,#REF!,I205))/3-#REF!</f>
        <v>#REF!</v>
      </c>
      <c r="K205" s="383"/>
      <c r="L205" s="280"/>
      <c r="M205" s="266"/>
      <c r="N205" s="266"/>
      <c r="O205" s="266"/>
      <c r="P205" s="266"/>
      <c r="Q205" s="266"/>
      <c r="R205" s="266"/>
      <c r="S205" s="266"/>
      <c r="T205" s="360"/>
      <c r="U205" s="361"/>
    </row>
    <row r="206" spans="1:21" ht="16.5" thickTop="1" thickBot="1" x14ac:dyDescent="0.3">
      <c r="A206" s="374"/>
      <c r="B206" s="375"/>
      <c r="C206" s="376"/>
      <c r="D206" s="375"/>
      <c r="E206" s="377"/>
      <c r="F206" s="378"/>
      <c r="G206" s="257"/>
      <c r="H206" s="20" t="s">
        <v>42</v>
      </c>
      <c r="I206" s="92"/>
      <c r="J206" s="381" t="e">
        <f>(((#REF!+#REF!+#REF!+#REF!+I206)-MIN(#REF!,#REF!,#REF!,#REF!,I206))-MAX(#REF!,#REF!,#REF!,#REF!,I206))/3-#REF!</f>
        <v>#REF!</v>
      </c>
      <c r="K206" s="383"/>
      <c r="L206" s="280"/>
      <c r="M206" s="266"/>
      <c r="N206" s="266"/>
      <c r="O206" s="267"/>
      <c r="P206" s="267"/>
      <c r="Q206" s="267"/>
      <c r="R206" s="267"/>
      <c r="S206" s="267"/>
      <c r="T206" s="360"/>
      <c r="U206" s="361"/>
    </row>
    <row r="207" spans="1:21" ht="16.5" thickTop="1" thickBot="1" x14ac:dyDescent="0.3">
      <c r="A207" s="362">
        <f>Classificação!A207</f>
        <v>0</v>
      </c>
      <c r="B207" s="363"/>
      <c r="C207" s="364">
        <f>Classificação!B207</f>
        <v>0</v>
      </c>
      <c r="D207" s="363"/>
      <c r="E207" s="365">
        <f>Classificação!C207</f>
        <v>0</v>
      </c>
      <c r="F207" s="366">
        <f>Classificação!D207</f>
        <v>0</v>
      </c>
      <c r="G207" s="256" t="s">
        <v>2</v>
      </c>
      <c r="H207" s="21" t="s">
        <v>6</v>
      </c>
      <c r="I207" s="93"/>
      <c r="J207" s="367">
        <f t="shared" ref="J207" si="73">(((I207+I208+I209+I210+I211)-MIN(I207,I208,I209,I210,I211))-MAX(I207,I208,I209,I210,I211))/3</f>
        <v>0</v>
      </c>
      <c r="K207" s="259"/>
      <c r="L207" s="262"/>
      <c r="M207" s="245"/>
      <c r="N207" s="245"/>
      <c r="O207" s="245"/>
      <c r="P207" s="245"/>
      <c r="Q207" s="245"/>
      <c r="R207" s="245"/>
      <c r="S207" s="245"/>
      <c r="T207" s="370">
        <f t="shared" ref="T207" si="74">SUM(L207:S211)</f>
        <v>0</v>
      </c>
      <c r="U207" s="373"/>
    </row>
    <row r="208" spans="1:21" ht="16.5" thickTop="1" thickBot="1" x14ac:dyDescent="0.3">
      <c r="A208" s="362"/>
      <c r="B208" s="363"/>
      <c r="C208" s="364"/>
      <c r="D208" s="363"/>
      <c r="E208" s="365"/>
      <c r="F208" s="366"/>
      <c r="G208" s="257"/>
      <c r="H208" s="22" t="s">
        <v>7</v>
      </c>
      <c r="I208" s="94"/>
      <c r="J208" s="368" t="e">
        <f>(((#REF!+#REF!+#REF!+#REF!+I208)-MIN(#REF!,#REF!,#REF!,#REF!,I208))-MAX(#REF!,#REF!,#REF!,#REF!,I208))/3-#REF!</f>
        <v>#REF!</v>
      </c>
      <c r="K208" s="260"/>
      <c r="L208" s="263"/>
      <c r="M208" s="246"/>
      <c r="N208" s="246"/>
      <c r="O208" s="246"/>
      <c r="P208" s="246"/>
      <c r="Q208" s="246"/>
      <c r="R208" s="246"/>
      <c r="S208" s="246"/>
      <c r="T208" s="371"/>
      <c r="U208" s="373"/>
    </row>
    <row r="209" spans="1:21" ht="16.5" thickTop="1" thickBot="1" x14ac:dyDescent="0.3">
      <c r="A209" s="362"/>
      <c r="B209" s="363"/>
      <c r="C209" s="364"/>
      <c r="D209" s="363"/>
      <c r="E209" s="365"/>
      <c r="F209" s="366"/>
      <c r="G209" s="257"/>
      <c r="H209" s="22" t="s">
        <v>8</v>
      </c>
      <c r="I209" s="94"/>
      <c r="J209" s="368" t="e">
        <f>(((#REF!+#REF!+#REF!+#REF!+I209)-MIN(#REF!,#REF!,#REF!,#REF!,I209))-MAX(#REF!,#REF!,#REF!,#REF!,I209))/3-#REF!</f>
        <v>#REF!</v>
      </c>
      <c r="K209" s="260"/>
      <c r="L209" s="263"/>
      <c r="M209" s="246"/>
      <c r="N209" s="246"/>
      <c r="O209" s="246"/>
      <c r="P209" s="246"/>
      <c r="Q209" s="246"/>
      <c r="R209" s="246"/>
      <c r="S209" s="246"/>
      <c r="T209" s="371"/>
      <c r="U209" s="373"/>
    </row>
    <row r="210" spans="1:21" ht="16.5" thickTop="1" thickBot="1" x14ac:dyDescent="0.3">
      <c r="A210" s="362"/>
      <c r="B210" s="363"/>
      <c r="C210" s="364"/>
      <c r="D210" s="363"/>
      <c r="E210" s="365"/>
      <c r="F210" s="366"/>
      <c r="G210" s="257"/>
      <c r="H210" s="22" t="s">
        <v>41</v>
      </c>
      <c r="I210" s="94"/>
      <c r="J210" s="368" t="e">
        <f>(((#REF!+#REF!+#REF!+#REF!+I210)-MIN(#REF!,#REF!,#REF!,#REF!,I210))-MAX(#REF!,#REF!,#REF!,#REF!,I210))/3-#REF!</f>
        <v>#REF!</v>
      </c>
      <c r="K210" s="260"/>
      <c r="L210" s="263"/>
      <c r="M210" s="246"/>
      <c r="N210" s="246"/>
      <c r="O210" s="246"/>
      <c r="P210" s="246"/>
      <c r="Q210" s="246"/>
      <c r="R210" s="246"/>
      <c r="S210" s="246"/>
      <c r="T210" s="371"/>
      <c r="U210" s="373"/>
    </row>
    <row r="211" spans="1:21" ht="16.5" thickTop="1" thickBot="1" x14ac:dyDescent="0.3">
      <c r="A211" s="362"/>
      <c r="B211" s="363"/>
      <c r="C211" s="364"/>
      <c r="D211" s="363"/>
      <c r="E211" s="365"/>
      <c r="F211" s="366"/>
      <c r="G211" s="257"/>
      <c r="H211" s="22" t="s">
        <v>42</v>
      </c>
      <c r="I211" s="95"/>
      <c r="J211" s="369" t="e">
        <f>(((#REF!+#REF!+#REF!+#REF!+I211)-MIN(#REF!,#REF!,#REF!,#REF!,I211))-MAX(#REF!,#REF!,#REF!,#REF!,I211))/3-#REF!</f>
        <v>#REF!</v>
      </c>
      <c r="K211" s="260"/>
      <c r="L211" s="263"/>
      <c r="M211" s="246"/>
      <c r="N211" s="246"/>
      <c r="O211" s="247"/>
      <c r="P211" s="247"/>
      <c r="Q211" s="247"/>
      <c r="R211" s="247"/>
      <c r="S211" s="247"/>
      <c r="T211" s="371"/>
      <c r="U211" s="373"/>
    </row>
    <row r="212" spans="1:21" ht="16.5" thickTop="1" thickBot="1" x14ac:dyDescent="0.3">
      <c r="A212" s="374">
        <f>Classificação!A212</f>
        <v>0</v>
      </c>
      <c r="B212" s="375"/>
      <c r="C212" s="376">
        <f>Classificação!B212</f>
        <v>0</v>
      </c>
      <c r="D212" s="375"/>
      <c r="E212" s="377">
        <f>Classificação!C212</f>
        <v>0</v>
      </c>
      <c r="F212" s="378">
        <f>Classificação!D212</f>
        <v>0</v>
      </c>
      <c r="G212" s="256" t="s">
        <v>2</v>
      </c>
      <c r="H212" s="19" t="s">
        <v>6</v>
      </c>
      <c r="I212" s="90"/>
      <c r="J212" s="379">
        <f t="shared" ref="J212" si="75">(((I212+I213+I214+I215+I216)-MIN(I212,I213,I214,I215,I216))-MAX(I212,I213,I214,I215,I216))/3</f>
        <v>0</v>
      </c>
      <c r="K212" s="382"/>
      <c r="L212" s="279"/>
      <c r="M212" s="265"/>
      <c r="N212" s="265"/>
      <c r="O212" s="265"/>
      <c r="P212" s="265"/>
      <c r="Q212" s="265"/>
      <c r="R212" s="265"/>
      <c r="S212" s="265"/>
      <c r="T212" s="359">
        <f t="shared" ref="T212" si="76">SUM(L212:S216)</f>
        <v>0</v>
      </c>
      <c r="U212" s="361"/>
    </row>
    <row r="213" spans="1:21" ht="16.5" thickTop="1" thickBot="1" x14ac:dyDescent="0.3">
      <c r="A213" s="374"/>
      <c r="B213" s="375"/>
      <c r="C213" s="376"/>
      <c r="D213" s="375"/>
      <c r="E213" s="377"/>
      <c r="F213" s="378"/>
      <c r="G213" s="257"/>
      <c r="H213" s="20" t="s">
        <v>7</v>
      </c>
      <c r="I213" s="91"/>
      <c r="J213" s="380" t="e">
        <f>(((#REF!+#REF!+#REF!+#REF!+I213)-MIN(#REF!,#REF!,#REF!,#REF!,I213))-MAX(#REF!,#REF!,#REF!,#REF!,I213))/3-#REF!</f>
        <v>#REF!</v>
      </c>
      <c r="K213" s="383"/>
      <c r="L213" s="280"/>
      <c r="M213" s="266"/>
      <c r="N213" s="266"/>
      <c r="O213" s="266"/>
      <c r="P213" s="266"/>
      <c r="Q213" s="266"/>
      <c r="R213" s="266"/>
      <c r="S213" s="266"/>
      <c r="T213" s="360"/>
      <c r="U213" s="361"/>
    </row>
    <row r="214" spans="1:21" ht="16.5" thickTop="1" thickBot="1" x14ac:dyDescent="0.3">
      <c r="A214" s="374"/>
      <c r="B214" s="375"/>
      <c r="C214" s="376"/>
      <c r="D214" s="375"/>
      <c r="E214" s="377"/>
      <c r="F214" s="378"/>
      <c r="G214" s="257"/>
      <c r="H214" s="20" t="s">
        <v>8</v>
      </c>
      <c r="I214" s="91"/>
      <c r="J214" s="380" t="e">
        <f>(((#REF!+#REF!+#REF!+#REF!+I214)-MIN(#REF!,#REF!,#REF!,#REF!,I214))-MAX(#REF!,#REF!,#REF!,#REF!,I214))/3-#REF!</f>
        <v>#REF!</v>
      </c>
      <c r="K214" s="383"/>
      <c r="L214" s="280"/>
      <c r="M214" s="266"/>
      <c r="N214" s="266"/>
      <c r="O214" s="266"/>
      <c r="P214" s="266"/>
      <c r="Q214" s="266"/>
      <c r="R214" s="266"/>
      <c r="S214" s="266"/>
      <c r="T214" s="360"/>
      <c r="U214" s="361"/>
    </row>
    <row r="215" spans="1:21" ht="16.5" thickTop="1" thickBot="1" x14ac:dyDescent="0.3">
      <c r="A215" s="374"/>
      <c r="B215" s="375"/>
      <c r="C215" s="376"/>
      <c r="D215" s="375"/>
      <c r="E215" s="377"/>
      <c r="F215" s="378"/>
      <c r="G215" s="257"/>
      <c r="H215" s="20" t="s">
        <v>41</v>
      </c>
      <c r="I215" s="91"/>
      <c r="J215" s="380" t="e">
        <f>(((#REF!+#REF!+#REF!+#REF!+I215)-MIN(#REF!,#REF!,#REF!,#REF!,I215))-MAX(#REF!,#REF!,#REF!,#REF!,I215))/3-#REF!</f>
        <v>#REF!</v>
      </c>
      <c r="K215" s="383"/>
      <c r="L215" s="280"/>
      <c r="M215" s="266"/>
      <c r="N215" s="266"/>
      <c r="O215" s="266"/>
      <c r="P215" s="266"/>
      <c r="Q215" s="266"/>
      <c r="R215" s="266"/>
      <c r="S215" s="266"/>
      <c r="T215" s="360"/>
      <c r="U215" s="361"/>
    </row>
    <row r="216" spans="1:21" ht="16.5" thickTop="1" thickBot="1" x14ac:dyDescent="0.3">
      <c r="A216" s="374"/>
      <c r="B216" s="375"/>
      <c r="C216" s="376"/>
      <c r="D216" s="375"/>
      <c r="E216" s="377"/>
      <c r="F216" s="378"/>
      <c r="G216" s="257"/>
      <c r="H216" s="20" t="s">
        <v>42</v>
      </c>
      <c r="I216" s="92"/>
      <c r="J216" s="381" t="e">
        <f>(((#REF!+#REF!+#REF!+#REF!+I216)-MIN(#REF!,#REF!,#REF!,#REF!,I216))-MAX(#REF!,#REF!,#REF!,#REF!,I216))/3-#REF!</f>
        <v>#REF!</v>
      </c>
      <c r="K216" s="383"/>
      <c r="L216" s="280"/>
      <c r="M216" s="266"/>
      <c r="N216" s="266"/>
      <c r="O216" s="267"/>
      <c r="P216" s="267"/>
      <c r="Q216" s="267"/>
      <c r="R216" s="267"/>
      <c r="S216" s="267"/>
      <c r="T216" s="360"/>
      <c r="U216" s="361"/>
    </row>
    <row r="217" spans="1:21" ht="16.5" thickTop="1" thickBot="1" x14ac:dyDescent="0.3">
      <c r="A217" s="362">
        <f>Classificação!A217</f>
        <v>0</v>
      </c>
      <c r="B217" s="363"/>
      <c r="C217" s="364">
        <f>Classificação!B217</f>
        <v>0</v>
      </c>
      <c r="D217" s="363"/>
      <c r="E217" s="365">
        <f>Classificação!C217</f>
        <v>0</v>
      </c>
      <c r="F217" s="366">
        <f>Classificação!D217</f>
        <v>0</v>
      </c>
      <c r="G217" s="256" t="s">
        <v>2</v>
      </c>
      <c r="H217" s="21" t="s">
        <v>6</v>
      </c>
      <c r="I217" s="93"/>
      <c r="J217" s="367">
        <f t="shared" ref="J217" si="77">(((I217+I218+I219+I220+I221)-MIN(I217,I218,I219,I220,I221))-MAX(I217,I218,I219,I220,I221))/3</f>
        <v>0</v>
      </c>
      <c r="K217" s="259"/>
      <c r="L217" s="262"/>
      <c r="M217" s="245"/>
      <c r="N217" s="245"/>
      <c r="O217" s="245"/>
      <c r="P217" s="245"/>
      <c r="Q217" s="245"/>
      <c r="R217" s="245"/>
      <c r="S217" s="245"/>
      <c r="T217" s="370">
        <f t="shared" ref="T217" si="78">SUM(L217:S221)</f>
        <v>0</v>
      </c>
      <c r="U217" s="373"/>
    </row>
    <row r="218" spans="1:21" ht="16.5" thickTop="1" thickBot="1" x14ac:dyDescent="0.3">
      <c r="A218" s="362"/>
      <c r="B218" s="363"/>
      <c r="C218" s="364"/>
      <c r="D218" s="363"/>
      <c r="E218" s="365"/>
      <c r="F218" s="366"/>
      <c r="G218" s="257"/>
      <c r="H218" s="22" t="s">
        <v>7</v>
      </c>
      <c r="I218" s="94"/>
      <c r="J218" s="368" t="e">
        <f>(((#REF!+#REF!+#REF!+#REF!+I218)-MIN(#REF!,#REF!,#REF!,#REF!,I218))-MAX(#REF!,#REF!,#REF!,#REF!,I218))/3-#REF!</f>
        <v>#REF!</v>
      </c>
      <c r="K218" s="260"/>
      <c r="L218" s="263"/>
      <c r="M218" s="246"/>
      <c r="N218" s="246"/>
      <c r="O218" s="246"/>
      <c r="P218" s="246"/>
      <c r="Q218" s="246"/>
      <c r="R218" s="246"/>
      <c r="S218" s="246"/>
      <c r="T218" s="371"/>
      <c r="U218" s="373"/>
    </row>
    <row r="219" spans="1:21" ht="16.5" thickTop="1" thickBot="1" x14ac:dyDescent="0.3">
      <c r="A219" s="362"/>
      <c r="B219" s="363"/>
      <c r="C219" s="364"/>
      <c r="D219" s="363"/>
      <c r="E219" s="365"/>
      <c r="F219" s="366"/>
      <c r="G219" s="257"/>
      <c r="H219" s="22" t="s">
        <v>8</v>
      </c>
      <c r="I219" s="94"/>
      <c r="J219" s="368" t="e">
        <f>(((#REF!+#REF!+#REF!+#REF!+I219)-MIN(#REF!,#REF!,#REF!,#REF!,I219))-MAX(#REF!,#REF!,#REF!,#REF!,I219))/3-#REF!</f>
        <v>#REF!</v>
      </c>
      <c r="K219" s="260"/>
      <c r="L219" s="263"/>
      <c r="M219" s="246"/>
      <c r="N219" s="246"/>
      <c r="O219" s="246"/>
      <c r="P219" s="246"/>
      <c r="Q219" s="246"/>
      <c r="R219" s="246"/>
      <c r="S219" s="246"/>
      <c r="T219" s="371"/>
      <c r="U219" s="373"/>
    </row>
    <row r="220" spans="1:21" ht="16.5" thickTop="1" thickBot="1" x14ac:dyDescent="0.3">
      <c r="A220" s="362"/>
      <c r="B220" s="363"/>
      <c r="C220" s="364"/>
      <c r="D220" s="363"/>
      <c r="E220" s="365"/>
      <c r="F220" s="366"/>
      <c r="G220" s="257"/>
      <c r="H220" s="22" t="s">
        <v>41</v>
      </c>
      <c r="I220" s="94"/>
      <c r="J220" s="368" t="e">
        <f>(((#REF!+#REF!+#REF!+#REF!+I220)-MIN(#REF!,#REF!,#REF!,#REF!,I220))-MAX(#REF!,#REF!,#REF!,#REF!,I220))/3-#REF!</f>
        <v>#REF!</v>
      </c>
      <c r="K220" s="260"/>
      <c r="L220" s="263"/>
      <c r="M220" s="246"/>
      <c r="N220" s="246"/>
      <c r="O220" s="246"/>
      <c r="P220" s="246"/>
      <c r="Q220" s="246"/>
      <c r="R220" s="246"/>
      <c r="S220" s="246"/>
      <c r="T220" s="371"/>
      <c r="U220" s="373"/>
    </row>
    <row r="221" spans="1:21" ht="16.5" thickTop="1" thickBot="1" x14ac:dyDescent="0.3">
      <c r="A221" s="362"/>
      <c r="B221" s="363"/>
      <c r="C221" s="364"/>
      <c r="D221" s="363"/>
      <c r="E221" s="365"/>
      <c r="F221" s="366"/>
      <c r="G221" s="257"/>
      <c r="H221" s="22" t="s">
        <v>42</v>
      </c>
      <c r="I221" s="95"/>
      <c r="J221" s="369" t="e">
        <f>(((#REF!+#REF!+#REF!+#REF!+I221)-MIN(#REF!,#REF!,#REF!,#REF!,I221))-MAX(#REF!,#REF!,#REF!,#REF!,I221))/3-#REF!</f>
        <v>#REF!</v>
      </c>
      <c r="K221" s="260"/>
      <c r="L221" s="263"/>
      <c r="M221" s="246"/>
      <c r="N221" s="246"/>
      <c r="O221" s="247"/>
      <c r="P221" s="247"/>
      <c r="Q221" s="247"/>
      <c r="R221" s="247"/>
      <c r="S221" s="247"/>
      <c r="T221" s="371"/>
      <c r="U221" s="373"/>
    </row>
    <row r="222" spans="1:21" ht="16.5" thickTop="1" thickBot="1" x14ac:dyDescent="0.3">
      <c r="A222" s="374">
        <f>Classificação!A222</f>
        <v>0</v>
      </c>
      <c r="B222" s="375"/>
      <c r="C222" s="376">
        <f>Classificação!B222</f>
        <v>0</v>
      </c>
      <c r="D222" s="375"/>
      <c r="E222" s="377">
        <f>Classificação!C222</f>
        <v>0</v>
      </c>
      <c r="F222" s="378">
        <f>Classificação!D222</f>
        <v>0</v>
      </c>
      <c r="G222" s="256" t="s">
        <v>2</v>
      </c>
      <c r="H222" s="19" t="s">
        <v>6</v>
      </c>
      <c r="I222" s="90"/>
      <c r="J222" s="379">
        <f t="shared" ref="J222" si="79">(((I222+I223+I224+I225+I226)-MIN(I222,I223,I224,I225,I226))-MAX(I222,I223,I224,I225,I226))/3</f>
        <v>0</v>
      </c>
      <c r="K222" s="382"/>
      <c r="L222" s="279"/>
      <c r="M222" s="265"/>
      <c r="N222" s="265"/>
      <c r="O222" s="265"/>
      <c r="P222" s="265"/>
      <c r="Q222" s="265"/>
      <c r="R222" s="265"/>
      <c r="S222" s="265"/>
      <c r="T222" s="359">
        <f t="shared" ref="T222" si="80">SUM(L222:S226)</f>
        <v>0</v>
      </c>
      <c r="U222" s="361"/>
    </row>
    <row r="223" spans="1:21" ht="16.5" thickTop="1" thickBot="1" x14ac:dyDescent="0.3">
      <c r="A223" s="374"/>
      <c r="B223" s="375"/>
      <c r="C223" s="376"/>
      <c r="D223" s="375"/>
      <c r="E223" s="377"/>
      <c r="F223" s="378"/>
      <c r="G223" s="257"/>
      <c r="H223" s="20" t="s">
        <v>7</v>
      </c>
      <c r="I223" s="91"/>
      <c r="J223" s="380" t="e">
        <f>(((#REF!+#REF!+#REF!+#REF!+I223)-MIN(#REF!,#REF!,#REF!,#REF!,I223))-MAX(#REF!,#REF!,#REF!,#REF!,I223))/3-#REF!</f>
        <v>#REF!</v>
      </c>
      <c r="K223" s="383"/>
      <c r="L223" s="280"/>
      <c r="M223" s="266"/>
      <c r="N223" s="266"/>
      <c r="O223" s="266"/>
      <c r="P223" s="266"/>
      <c r="Q223" s="266"/>
      <c r="R223" s="266"/>
      <c r="S223" s="266"/>
      <c r="T223" s="360"/>
      <c r="U223" s="361"/>
    </row>
    <row r="224" spans="1:21" ht="16.5" thickTop="1" thickBot="1" x14ac:dyDescent="0.3">
      <c r="A224" s="374"/>
      <c r="B224" s="375"/>
      <c r="C224" s="376"/>
      <c r="D224" s="375"/>
      <c r="E224" s="377"/>
      <c r="F224" s="378"/>
      <c r="G224" s="257"/>
      <c r="H224" s="20" t="s">
        <v>8</v>
      </c>
      <c r="I224" s="91"/>
      <c r="J224" s="380" t="e">
        <f>(((#REF!+#REF!+#REF!+#REF!+I224)-MIN(#REF!,#REF!,#REF!,#REF!,I224))-MAX(#REF!,#REF!,#REF!,#REF!,I224))/3-#REF!</f>
        <v>#REF!</v>
      </c>
      <c r="K224" s="383"/>
      <c r="L224" s="280"/>
      <c r="M224" s="266"/>
      <c r="N224" s="266"/>
      <c r="O224" s="266"/>
      <c r="P224" s="266"/>
      <c r="Q224" s="266"/>
      <c r="R224" s="266"/>
      <c r="S224" s="266"/>
      <c r="T224" s="360"/>
      <c r="U224" s="361"/>
    </row>
    <row r="225" spans="1:21" ht="16.5" thickTop="1" thickBot="1" x14ac:dyDescent="0.3">
      <c r="A225" s="374"/>
      <c r="B225" s="375"/>
      <c r="C225" s="376"/>
      <c r="D225" s="375"/>
      <c r="E225" s="377"/>
      <c r="F225" s="378"/>
      <c r="G225" s="257"/>
      <c r="H225" s="20" t="s">
        <v>41</v>
      </c>
      <c r="I225" s="91"/>
      <c r="J225" s="380" t="e">
        <f>(((#REF!+#REF!+#REF!+#REF!+I225)-MIN(#REF!,#REF!,#REF!,#REF!,I225))-MAX(#REF!,#REF!,#REF!,#REF!,I225))/3-#REF!</f>
        <v>#REF!</v>
      </c>
      <c r="K225" s="383"/>
      <c r="L225" s="280"/>
      <c r="M225" s="266"/>
      <c r="N225" s="266"/>
      <c r="O225" s="266"/>
      <c r="P225" s="266"/>
      <c r="Q225" s="266"/>
      <c r="R225" s="266"/>
      <c r="S225" s="266"/>
      <c r="T225" s="360"/>
      <c r="U225" s="361"/>
    </row>
    <row r="226" spans="1:21" ht="16.5" thickTop="1" thickBot="1" x14ac:dyDescent="0.3">
      <c r="A226" s="374"/>
      <c r="B226" s="375"/>
      <c r="C226" s="376"/>
      <c r="D226" s="375"/>
      <c r="E226" s="377"/>
      <c r="F226" s="378"/>
      <c r="G226" s="257"/>
      <c r="H226" s="20" t="s">
        <v>42</v>
      </c>
      <c r="I226" s="92"/>
      <c r="J226" s="381" t="e">
        <f>(((#REF!+#REF!+#REF!+#REF!+I226)-MIN(#REF!,#REF!,#REF!,#REF!,I226))-MAX(#REF!,#REF!,#REF!,#REF!,I226))/3-#REF!</f>
        <v>#REF!</v>
      </c>
      <c r="K226" s="383"/>
      <c r="L226" s="280"/>
      <c r="M226" s="266"/>
      <c r="N226" s="266"/>
      <c r="O226" s="267"/>
      <c r="P226" s="267"/>
      <c r="Q226" s="267"/>
      <c r="R226" s="267"/>
      <c r="S226" s="267"/>
      <c r="T226" s="360"/>
      <c r="U226" s="361"/>
    </row>
    <row r="227" spans="1:21" ht="16.5" thickTop="1" thickBot="1" x14ac:dyDescent="0.3">
      <c r="A227" s="362">
        <f>Classificação!A227</f>
        <v>0</v>
      </c>
      <c r="B227" s="363"/>
      <c r="C227" s="364">
        <f>Classificação!B227</f>
        <v>0</v>
      </c>
      <c r="D227" s="363"/>
      <c r="E227" s="365">
        <f>Classificação!C227</f>
        <v>0</v>
      </c>
      <c r="F227" s="366">
        <f>Classificação!D227</f>
        <v>0</v>
      </c>
      <c r="G227" s="256" t="s">
        <v>2</v>
      </c>
      <c r="H227" s="21" t="s">
        <v>6</v>
      </c>
      <c r="I227" s="93"/>
      <c r="J227" s="367">
        <f t="shared" ref="J227" si="81">(((I227+I228+I229+I230+I231)-MIN(I227,I228,I229,I230,I231))-MAX(I227,I228,I229,I230,I231))/3</f>
        <v>0</v>
      </c>
      <c r="K227" s="259"/>
      <c r="L227" s="262"/>
      <c r="M227" s="245"/>
      <c r="N227" s="245"/>
      <c r="O227" s="245"/>
      <c r="P227" s="245"/>
      <c r="Q227" s="245"/>
      <c r="R227" s="245"/>
      <c r="S227" s="245"/>
      <c r="T227" s="370">
        <f t="shared" ref="T227" si="82">SUM(L227:S231)</f>
        <v>0</v>
      </c>
      <c r="U227" s="373"/>
    </row>
    <row r="228" spans="1:21" ht="16.5" thickTop="1" thickBot="1" x14ac:dyDescent="0.3">
      <c r="A228" s="362"/>
      <c r="B228" s="363"/>
      <c r="C228" s="364"/>
      <c r="D228" s="363"/>
      <c r="E228" s="365"/>
      <c r="F228" s="366"/>
      <c r="G228" s="257"/>
      <c r="H228" s="22" t="s">
        <v>7</v>
      </c>
      <c r="I228" s="94"/>
      <c r="J228" s="368" t="e">
        <f>(((#REF!+#REF!+#REF!+#REF!+I228)-MIN(#REF!,#REF!,#REF!,#REF!,I228))-MAX(#REF!,#REF!,#REF!,#REF!,I228))/3-#REF!</f>
        <v>#REF!</v>
      </c>
      <c r="K228" s="260"/>
      <c r="L228" s="263"/>
      <c r="M228" s="246"/>
      <c r="N228" s="246"/>
      <c r="O228" s="246"/>
      <c r="P228" s="246"/>
      <c r="Q228" s="246"/>
      <c r="R228" s="246"/>
      <c r="S228" s="246"/>
      <c r="T228" s="371"/>
      <c r="U228" s="373"/>
    </row>
    <row r="229" spans="1:21" ht="16.5" thickTop="1" thickBot="1" x14ac:dyDescent="0.3">
      <c r="A229" s="362"/>
      <c r="B229" s="363"/>
      <c r="C229" s="364"/>
      <c r="D229" s="363"/>
      <c r="E229" s="365"/>
      <c r="F229" s="366"/>
      <c r="G229" s="257"/>
      <c r="H229" s="22" t="s">
        <v>8</v>
      </c>
      <c r="I229" s="94"/>
      <c r="J229" s="368" t="e">
        <f>(((#REF!+#REF!+#REF!+#REF!+I229)-MIN(#REF!,#REF!,#REF!,#REF!,I229))-MAX(#REF!,#REF!,#REF!,#REF!,I229))/3-#REF!</f>
        <v>#REF!</v>
      </c>
      <c r="K229" s="260"/>
      <c r="L229" s="263"/>
      <c r="M229" s="246"/>
      <c r="N229" s="246"/>
      <c r="O229" s="246"/>
      <c r="P229" s="246"/>
      <c r="Q229" s="246"/>
      <c r="R229" s="246"/>
      <c r="S229" s="246"/>
      <c r="T229" s="371"/>
      <c r="U229" s="373"/>
    </row>
    <row r="230" spans="1:21" ht="16.5" thickTop="1" thickBot="1" x14ac:dyDescent="0.3">
      <c r="A230" s="362"/>
      <c r="B230" s="363"/>
      <c r="C230" s="364"/>
      <c r="D230" s="363"/>
      <c r="E230" s="365"/>
      <c r="F230" s="366"/>
      <c r="G230" s="257"/>
      <c r="H230" s="22" t="s">
        <v>41</v>
      </c>
      <c r="I230" s="94"/>
      <c r="J230" s="368" t="e">
        <f>(((#REF!+#REF!+#REF!+#REF!+I230)-MIN(#REF!,#REF!,#REF!,#REF!,I230))-MAX(#REF!,#REF!,#REF!,#REF!,I230))/3-#REF!</f>
        <v>#REF!</v>
      </c>
      <c r="K230" s="260"/>
      <c r="L230" s="263"/>
      <c r="M230" s="246"/>
      <c r="N230" s="246"/>
      <c r="O230" s="246"/>
      <c r="P230" s="246"/>
      <c r="Q230" s="246"/>
      <c r="R230" s="246"/>
      <c r="S230" s="246"/>
      <c r="T230" s="371"/>
      <c r="U230" s="373"/>
    </row>
    <row r="231" spans="1:21" ht="16.5" thickTop="1" thickBot="1" x14ac:dyDescent="0.3">
      <c r="A231" s="362"/>
      <c r="B231" s="363"/>
      <c r="C231" s="364"/>
      <c r="D231" s="363"/>
      <c r="E231" s="365"/>
      <c r="F231" s="366"/>
      <c r="G231" s="257"/>
      <c r="H231" s="22" t="s">
        <v>42</v>
      </c>
      <c r="I231" s="95"/>
      <c r="J231" s="369" t="e">
        <f>(((#REF!+#REF!+#REF!+#REF!+I231)-MIN(#REF!,#REF!,#REF!,#REF!,I231))-MAX(#REF!,#REF!,#REF!,#REF!,I231))/3-#REF!</f>
        <v>#REF!</v>
      </c>
      <c r="K231" s="260"/>
      <c r="L231" s="263"/>
      <c r="M231" s="246"/>
      <c r="N231" s="246"/>
      <c r="O231" s="247"/>
      <c r="P231" s="247"/>
      <c r="Q231" s="247"/>
      <c r="R231" s="247"/>
      <c r="S231" s="247"/>
      <c r="T231" s="371"/>
      <c r="U231" s="373"/>
    </row>
    <row r="232" spans="1:21" ht="16.5" thickTop="1" thickBot="1" x14ac:dyDescent="0.3">
      <c r="A232" s="374">
        <f>Classificação!A232</f>
        <v>0</v>
      </c>
      <c r="B232" s="375"/>
      <c r="C232" s="376">
        <f>Classificação!B232</f>
        <v>0</v>
      </c>
      <c r="D232" s="375"/>
      <c r="E232" s="377">
        <f>Classificação!C232</f>
        <v>0</v>
      </c>
      <c r="F232" s="378">
        <f>Classificação!D232</f>
        <v>0</v>
      </c>
      <c r="G232" s="256" t="s">
        <v>2</v>
      </c>
      <c r="H232" s="19" t="s">
        <v>6</v>
      </c>
      <c r="I232" s="90"/>
      <c r="J232" s="379">
        <f t="shared" ref="J232" si="83">(((I232+I233+I234+I235+I236)-MIN(I232,I233,I234,I235,I236))-MAX(I232,I233,I234,I235,I236))/3</f>
        <v>0</v>
      </c>
      <c r="K232" s="382"/>
      <c r="L232" s="279"/>
      <c r="M232" s="265"/>
      <c r="N232" s="265"/>
      <c r="O232" s="265"/>
      <c r="P232" s="265"/>
      <c r="Q232" s="265"/>
      <c r="R232" s="265"/>
      <c r="S232" s="265"/>
      <c r="T232" s="359">
        <f t="shared" ref="T232" si="84">SUM(L232:S236)</f>
        <v>0</v>
      </c>
      <c r="U232" s="361"/>
    </row>
    <row r="233" spans="1:21" ht="16.5" thickTop="1" thickBot="1" x14ac:dyDescent="0.3">
      <c r="A233" s="374"/>
      <c r="B233" s="375"/>
      <c r="C233" s="376"/>
      <c r="D233" s="375"/>
      <c r="E233" s="377"/>
      <c r="F233" s="378"/>
      <c r="G233" s="257"/>
      <c r="H233" s="20" t="s">
        <v>7</v>
      </c>
      <c r="I233" s="91"/>
      <c r="J233" s="380" t="e">
        <f>(((#REF!+#REF!+#REF!+#REF!+I233)-MIN(#REF!,#REF!,#REF!,#REF!,I233))-MAX(#REF!,#REF!,#REF!,#REF!,I233))/3-#REF!</f>
        <v>#REF!</v>
      </c>
      <c r="K233" s="383"/>
      <c r="L233" s="280"/>
      <c r="M233" s="266"/>
      <c r="N233" s="266"/>
      <c r="O233" s="266"/>
      <c r="P233" s="266"/>
      <c r="Q233" s="266"/>
      <c r="R233" s="266"/>
      <c r="S233" s="266"/>
      <c r="T233" s="360"/>
      <c r="U233" s="361"/>
    </row>
    <row r="234" spans="1:21" ht="16.5" thickTop="1" thickBot="1" x14ac:dyDescent="0.3">
      <c r="A234" s="374"/>
      <c r="B234" s="375"/>
      <c r="C234" s="376"/>
      <c r="D234" s="375"/>
      <c r="E234" s="377"/>
      <c r="F234" s="378"/>
      <c r="G234" s="257"/>
      <c r="H234" s="20" t="s">
        <v>8</v>
      </c>
      <c r="I234" s="91"/>
      <c r="J234" s="380" t="e">
        <f>(((#REF!+#REF!+#REF!+#REF!+I234)-MIN(#REF!,#REF!,#REF!,#REF!,I234))-MAX(#REF!,#REF!,#REF!,#REF!,I234))/3-#REF!</f>
        <v>#REF!</v>
      </c>
      <c r="K234" s="383"/>
      <c r="L234" s="280"/>
      <c r="M234" s="266"/>
      <c r="N234" s="266"/>
      <c r="O234" s="266"/>
      <c r="P234" s="266"/>
      <c r="Q234" s="266"/>
      <c r="R234" s="266"/>
      <c r="S234" s="266"/>
      <c r="T234" s="360"/>
      <c r="U234" s="361"/>
    </row>
    <row r="235" spans="1:21" ht="16.5" thickTop="1" thickBot="1" x14ac:dyDescent="0.3">
      <c r="A235" s="374"/>
      <c r="B235" s="375"/>
      <c r="C235" s="376"/>
      <c r="D235" s="375"/>
      <c r="E235" s="377"/>
      <c r="F235" s="378"/>
      <c r="G235" s="257"/>
      <c r="H235" s="20" t="s">
        <v>41</v>
      </c>
      <c r="I235" s="91"/>
      <c r="J235" s="380" t="e">
        <f>(((#REF!+#REF!+#REF!+#REF!+I235)-MIN(#REF!,#REF!,#REF!,#REF!,I235))-MAX(#REF!,#REF!,#REF!,#REF!,I235))/3-#REF!</f>
        <v>#REF!</v>
      </c>
      <c r="K235" s="383"/>
      <c r="L235" s="280"/>
      <c r="M235" s="266"/>
      <c r="N235" s="266"/>
      <c r="O235" s="266"/>
      <c r="P235" s="266"/>
      <c r="Q235" s="266"/>
      <c r="R235" s="266"/>
      <c r="S235" s="266"/>
      <c r="T235" s="360"/>
      <c r="U235" s="361"/>
    </row>
    <row r="236" spans="1:21" ht="16.5" thickTop="1" thickBot="1" x14ac:dyDescent="0.3">
      <c r="A236" s="374"/>
      <c r="B236" s="375"/>
      <c r="C236" s="376"/>
      <c r="D236" s="375"/>
      <c r="E236" s="377"/>
      <c r="F236" s="378"/>
      <c r="G236" s="258"/>
      <c r="H236" s="20" t="s">
        <v>42</v>
      </c>
      <c r="I236" s="92"/>
      <c r="J236" s="381" t="e">
        <f>(((#REF!+#REF!+#REF!+#REF!+I236)-MIN(#REF!,#REF!,#REF!,#REF!,I236))-MAX(#REF!,#REF!,#REF!,#REF!,I236))/3-#REF!</f>
        <v>#REF!</v>
      </c>
      <c r="K236" s="385"/>
      <c r="L236" s="386"/>
      <c r="M236" s="267"/>
      <c r="N236" s="267"/>
      <c r="O236" s="267"/>
      <c r="P236" s="267"/>
      <c r="Q236" s="267"/>
      <c r="R236" s="267"/>
      <c r="S236" s="267"/>
      <c r="T236" s="384"/>
      <c r="U236" s="361"/>
    </row>
    <row r="237" spans="1:21" ht="16.5" thickTop="1" thickBot="1" x14ac:dyDescent="0.3">
      <c r="A237" s="362">
        <f>Classificação!A237</f>
        <v>0</v>
      </c>
      <c r="B237" s="363"/>
      <c r="C237" s="364">
        <f>Classificação!B237</f>
        <v>0</v>
      </c>
      <c r="D237" s="363"/>
      <c r="E237" s="365">
        <f>Classificação!C237</f>
        <v>0</v>
      </c>
      <c r="F237" s="366">
        <f>Classificação!D237</f>
        <v>0</v>
      </c>
      <c r="G237" s="256" t="s">
        <v>2</v>
      </c>
      <c r="H237" s="21" t="s">
        <v>6</v>
      </c>
      <c r="I237" s="93"/>
      <c r="J237" s="367">
        <f t="shared" ref="J237" si="85">(((I237+I238+I239+I240+I241)-MIN(I237,I238,I239,I240,I241))-MAX(I237,I238,I239,I240,I241))/3</f>
        <v>0</v>
      </c>
      <c r="K237" s="259"/>
      <c r="L237" s="262"/>
      <c r="M237" s="245"/>
      <c r="N237" s="245"/>
      <c r="O237" s="245"/>
      <c r="P237" s="245"/>
      <c r="Q237" s="245"/>
      <c r="R237" s="245"/>
      <c r="S237" s="245"/>
      <c r="T237" s="370">
        <f t="shared" ref="T237" si="86">SUM(L237:S241)</f>
        <v>0</v>
      </c>
      <c r="U237" s="373"/>
    </row>
    <row r="238" spans="1:21" ht="16.5" thickTop="1" thickBot="1" x14ac:dyDescent="0.3">
      <c r="A238" s="362"/>
      <c r="B238" s="363"/>
      <c r="C238" s="364"/>
      <c r="D238" s="363"/>
      <c r="E238" s="365"/>
      <c r="F238" s="366"/>
      <c r="G238" s="257"/>
      <c r="H238" s="22" t="s">
        <v>7</v>
      </c>
      <c r="I238" s="94"/>
      <c r="J238" s="368" t="e">
        <f>(((#REF!+#REF!+#REF!+#REF!+I238)-MIN(#REF!,#REF!,#REF!,#REF!,I238))-MAX(#REF!,#REF!,#REF!,#REF!,I238))/3-#REF!</f>
        <v>#REF!</v>
      </c>
      <c r="K238" s="260"/>
      <c r="L238" s="263"/>
      <c r="M238" s="246"/>
      <c r="N238" s="246"/>
      <c r="O238" s="246"/>
      <c r="P238" s="246"/>
      <c r="Q238" s="246"/>
      <c r="R238" s="246"/>
      <c r="S238" s="246"/>
      <c r="T238" s="371"/>
      <c r="U238" s="373"/>
    </row>
    <row r="239" spans="1:21" ht="16.5" thickTop="1" thickBot="1" x14ac:dyDescent="0.3">
      <c r="A239" s="362"/>
      <c r="B239" s="363"/>
      <c r="C239" s="364"/>
      <c r="D239" s="363"/>
      <c r="E239" s="365"/>
      <c r="F239" s="366"/>
      <c r="G239" s="257"/>
      <c r="H239" s="22" t="s">
        <v>8</v>
      </c>
      <c r="I239" s="94"/>
      <c r="J239" s="368" t="e">
        <f>(((#REF!+#REF!+#REF!+#REF!+I239)-MIN(#REF!,#REF!,#REF!,#REF!,I239))-MAX(#REF!,#REF!,#REF!,#REF!,I239))/3-#REF!</f>
        <v>#REF!</v>
      </c>
      <c r="K239" s="260"/>
      <c r="L239" s="263"/>
      <c r="M239" s="246"/>
      <c r="N239" s="246"/>
      <c r="O239" s="246"/>
      <c r="P239" s="246"/>
      <c r="Q239" s="246"/>
      <c r="R239" s="246"/>
      <c r="S239" s="246"/>
      <c r="T239" s="371"/>
      <c r="U239" s="373"/>
    </row>
    <row r="240" spans="1:21" ht="16.5" thickTop="1" thickBot="1" x14ac:dyDescent="0.3">
      <c r="A240" s="362"/>
      <c r="B240" s="363"/>
      <c r="C240" s="364"/>
      <c r="D240" s="363"/>
      <c r="E240" s="365"/>
      <c r="F240" s="366"/>
      <c r="G240" s="257"/>
      <c r="H240" s="22" t="s">
        <v>41</v>
      </c>
      <c r="I240" s="94"/>
      <c r="J240" s="368" t="e">
        <f>(((#REF!+#REF!+#REF!+#REF!+I240)-MIN(#REF!,#REF!,#REF!,#REF!,I240))-MAX(#REF!,#REF!,#REF!,#REF!,I240))/3-#REF!</f>
        <v>#REF!</v>
      </c>
      <c r="K240" s="260"/>
      <c r="L240" s="263"/>
      <c r="M240" s="246"/>
      <c r="N240" s="246"/>
      <c r="O240" s="246"/>
      <c r="P240" s="246"/>
      <c r="Q240" s="246"/>
      <c r="R240" s="246"/>
      <c r="S240" s="246"/>
      <c r="T240" s="371"/>
      <c r="U240" s="373"/>
    </row>
    <row r="241" spans="1:21" ht="16.5" thickTop="1" thickBot="1" x14ac:dyDescent="0.3">
      <c r="A241" s="362"/>
      <c r="B241" s="363"/>
      <c r="C241" s="364"/>
      <c r="D241" s="363"/>
      <c r="E241" s="365"/>
      <c r="F241" s="366"/>
      <c r="G241" s="257"/>
      <c r="H241" s="22" t="s">
        <v>42</v>
      </c>
      <c r="I241" s="95"/>
      <c r="J241" s="369" t="e">
        <f>(((#REF!+#REF!+#REF!+#REF!+I241)-MIN(#REF!,#REF!,#REF!,#REF!,I241))-MAX(#REF!,#REF!,#REF!,#REF!,I241))/3-#REF!</f>
        <v>#REF!</v>
      </c>
      <c r="K241" s="260"/>
      <c r="L241" s="263"/>
      <c r="M241" s="246"/>
      <c r="N241" s="246"/>
      <c r="O241" s="247"/>
      <c r="P241" s="247"/>
      <c r="Q241" s="247"/>
      <c r="R241" s="247"/>
      <c r="S241" s="247"/>
      <c r="T241" s="371"/>
      <c r="U241" s="373"/>
    </row>
    <row r="242" spans="1:21" ht="16.5" thickTop="1" thickBot="1" x14ac:dyDescent="0.3">
      <c r="A242" s="374">
        <f>Classificação!A242</f>
        <v>0</v>
      </c>
      <c r="B242" s="375"/>
      <c r="C242" s="376">
        <f>Classificação!B242</f>
        <v>0</v>
      </c>
      <c r="D242" s="375"/>
      <c r="E242" s="377">
        <f>Classificação!C242</f>
        <v>0</v>
      </c>
      <c r="F242" s="378">
        <f>Classificação!D242</f>
        <v>0</v>
      </c>
      <c r="G242" s="256" t="s">
        <v>2</v>
      </c>
      <c r="H242" s="19" t="s">
        <v>6</v>
      </c>
      <c r="I242" s="90"/>
      <c r="J242" s="379">
        <f t="shared" ref="J242" si="87">(((I242+I243+I244+I245+I246)-MIN(I242,I243,I244,I245,I246))-MAX(I242,I243,I244,I245,I246))/3</f>
        <v>0</v>
      </c>
      <c r="K242" s="382"/>
      <c r="L242" s="279"/>
      <c r="M242" s="265"/>
      <c r="N242" s="265"/>
      <c r="O242" s="265"/>
      <c r="P242" s="265"/>
      <c r="Q242" s="265"/>
      <c r="R242" s="265"/>
      <c r="S242" s="265"/>
      <c r="T242" s="359">
        <f t="shared" ref="T242" si="88">SUM(L242:S246)</f>
        <v>0</v>
      </c>
      <c r="U242" s="361"/>
    </row>
    <row r="243" spans="1:21" ht="16.5" thickTop="1" thickBot="1" x14ac:dyDescent="0.3">
      <c r="A243" s="374"/>
      <c r="B243" s="375"/>
      <c r="C243" s="376"/>
      <c r="D243" s="375"/>
      <c r="E243" s="377"/>
      <c r="F243" s="378"/>
      <c r="G243" s="257"/>
      <c r="H243" s="20" t="s">
        <v>7</v>
      </c>
      <c r="I243" s="91"/>
      <c r="J243" s="380" t="e">
        <f>(((#REF!+#REF!+#REF!+#REF!+I243)-MIN(#REF!,#REF!,#REF!,#REF!,I243))-MAX(#REF!,#REF!,#REF!,#REF!,I243))/3-#REF!</f>
        <v>#REF!</v>
      </c>
      <c r="K243" s="383"/>
      <c r="L243" s="280"/>
      <c r="M243" s="266"/>
      <c r="N243" s="266"/>
      <c r="O243" s="266"/>
      <c r="P243" s="266"/>
      <c r="Q243" s="266"/>
      <c r="R243" s="266"/>
      <c r="S243" s="266"/>
      <c r="T243" s="360"/>
      <c r="U243" s="361"/>
    </row>
    <row r="244" spans="1:21" ht="16.5" thickTop="1" thickBot="1" x14ac:dyDescent="0.3">
      <c r="A244" s="374"/>
      <c r="B244" s="375"/>
      <c r="C244" s="376"/>
      <c r="D244" s="375"/>
      <c r="E244" s="377"/>
      <c r="F244" s="378"/>
      <c r="G244" s="257"/>
      <c r="H244" s="20" t="s">
        <v>8</v>
      </c>
      <c r="I244" s="91"/>
      <c r="J244" s="380" t="e">
        <f>(((#REF!+#REF!+#REF!+#REF!+I244)-MIN(#REF!,#REF!,#REF!,#REF!,I244))-MAX(#REF!,#REF!,#REF!,#REF!,I244))/3-#REF!</f>
        <v>#REF!</v>
      </c>
      <c r="K244" s="383"/>
      <c r="L244" s="280"/>
      <c r="M244" s="266"/>
      <c r="N244" s="266"/>
      <c r="O244" s="266"/>
      <c r="P244" s="266"/>
      <c r="Q244" s="266"/>
      <c r="R244" s="266"/>
      <c r="S244" s="266"/>
      <c r="T244" s="360"/>
      <c r="U244" s="361"/>
    </row>
    <row r="245" spans="1:21" ht="16.5" thickTop="1" thickBot="1" x14ac:dyDescent="0.3">
      <c r="A245" s="374"/>
      <c r="B245" s="375"/>
      <c r="C245" s="376"/>
      <c r="D245" s="375"/>
      <c r="E245" s="377"/>
      <c r="F245" s="378"/>
      <c r="G245" s="257"/>
      <c r="H245" s="20" t="s">
        <v>41</v>
      </c>
      <c r="I245" s="91"/>
      <c r="J245" s="380" t="e">
        <f>(((#REF!+#REF!+#REF!+#REF!+I245)-MIN(#REF!,#REF!,#REF!,#REF!,I245))-MAX(#REF!,#REF!,#REF!,#REF!,I245))/3-#REF!</f>
        <v>#REF!</v>
      </c>
      <c r="K245" s="383"/>
      <c r="L245" s="280"/>
      <c r="M245" s="266"/>
      <c r="N245" s="266"/>
      <c r="O245" s="266"/>
      <c r="P245" s="266"/>
      <c r="Q245" s="266"/>
      <c r="R245" s="266"/>
      <c r="S245" s="266"/>
      <c r="T245" s="360"/>
      <c r="U245" s="361"/>
    </row>
    <row r="246" spans="1:21" ht="16.5" thickTop="1" thickBot="1" x14ac:dyDescent="0.3">
      <c r="A246" s="374"/>
      <c r="B246" s="375"/>
      <c r="C246" s="376"/>
      <c r="D246" s="375"/>
      <c r="E246" s="377"/>
      <c r="F246" s="378"/>
      <c r="G246" s="257"/>
      <c r="H246" s="20" t="s">
        <v>42</v>
      </c>
      <c r="I246" s="92"/>
      <c r="J246" s="381" t="e">
        <f>(((#REF!+#REF!+#REF!+#REF!+I246)-MIN(#REF!,#REF!,#REF!,#REF!,I246))-MAX(#REF!,#REF!,#REF!,#REF!,I246))/3-#REF!</f>
        <v>#REF!</v>
      </c>
      <c r="K246" s="383"/>
      <c r="L246" s="280"/>
      <c r="M246" s="266"/>
      <c r="N246" s="266"/>
      <c r="O246" s="267"/>
      <c r="P246" s="267"/>
      <c r="Q246" s="267"/>
      <c r="R246" s="267"/>
      <c r="S246" s="267"/>
      <c r="T246" s="360"/>
      <c r="U246" s="361"/>
    </row>
    <row r="247" spans="1:21" ht="16.5" thickTop="1" thickBot="1" x14ac:dyDescent="0.3">
      <c r="A247" s="362">
        <f>Classificação!A247</f>
        <v>0</v>
      </c>
      <c r="B247" s="363"/>
      <c r="C247" s="364">
        <f>Classificação!B247</f>
        <v>0</v>
      </c>
      <c r="D247" s="363"/>
      <c r="E247" s="365">
        <f>Classificação!C247</f>
        <v>0</v>
      </c>
      <c r="F247" s="366">
        <f>Classificação!D247</f>
        <v>0</v>
      </c>
      <c r="G247" s="256" t="s">
        <v>2</v>
      </c>
      <c r="H247" s="21" t="s">
        <v>6</v>
      </c>
      <c r="I247" s="93"/>
      <c r="J247" s="367">
        <f t="shared" ref="J247" si="89">(((I247+I248+I249+I250+I251)-MIN(I247,I248,I249,I250,I251))-MAX(I247,I248,I249,I250,I251))/3</f>
        <v>0</v>
      </c>
      <c r="K247" s="259"/>
      <c r="L247" s="262"/>
      <c r="M247" s="245"/>
      <c r="N247" s="245"/>
      <c r="O247" s="245"/>
      <c r="P247" s="245"/>
      <c r="Q247" s="245"/>
      <c r="R247" s="245"/>
      <c r="S247" s="245"/>
      <c r="T247" s="370">
        <f t="shared" ref="T247" si="90">SUM(L247:S251)</f>
        <v>0</v>
      </c>
      <c r="U247" s="373"/>
    </row>
    <row r="248" spans="1:21" ht="16.5" thickTop="1" thickBot="1" x14ac:dyDescent="0.3">
      <c r="A248" s="362"/>
      <c r="B248" s="363"/>
      <c r="C248" s="364"/>
      <c r="D248" s="363"/>
      <c r="E248" s="365"/>
      <c r="F248" s="366"/>
      <c r="G248" s="257"/>
      <c r="H248" s="22" t="s">
        <v>7</v>
      </c>
      <c r="I248" s="94"/>
      <c r="J248" s="368" t="e">
        <f>(((#REF!+#REF!+#REF!+#REF!+I248)-MIN(#REF!,#REF!,#REF!,#REF!,I248))-MAX(#REF!,#REF!,#REF!,#REF!,I248))/3-#REF!</f>
        <v>#REF!</v>
      </c>
      <c r="K248" s="260"/>
      <c r="L248" s="263"/>
      <c r="M248" s="246"/>
      <c r="N248" s="246"/>
      <c r="O248" s="246"/>
      <c r="P248" s="246"/>
      <c r="Q248" s="246"/>
      <c r="R248" s="246"/>
      <c r="S248" s="246"/>
      <c r="T248" s="371"/>
      <c r="U248" s="373"/>
    </row>
    <row r="249" spans="1:21" ht="16.5" thickTop="1" thickBot="1" x14ac:dyDescent="0.3">
      <c r="A249" s="362"/>
      <c r="B249" s="363"/>
      <c r="C249" s="364"/>
      <c r="D249" s="363"/>
      <c r="E249" s="365"/>
      <c r="F249" s="366"/>
      <c r="G249" s="257"/>
      <c r="H249" s="22" t="s">
        <v>8</v>
      </c>
      <c r="I249" s="94"/>
      <c r="J249" s="368" t="e">
        <f>(((#REF!+#REF!+#REF!+#REF!+I249)-MIN(#REF!,#REF!,#REF!,#REF!,I249))-MAX(#REF!,#REF!,#REF!,#REF!,I249))/3-#REF!</f>
        <v>#REF!</v>
      </c>
      <c r="K249" s="260"/>
      <c r="L249" s="263"/>
      <c r="M249" s="246"/>
      <c r="N249" s="246"/>
      <c r="O249" s="246"/>
      <c r="P249" s="246"/>
      <c r="Q249" s="246"/>
      <c r="R249" s="246"/>
      <c r="S249" s="246"/>
      <c r="T249" s="371"/>
      <c r="U249" s="373"/>
    </row>
    <row r="250" spans="1:21" ht="16.5" thickTop="1" thickBot="1" x14ac:dyDescent="0.3">
      <c r="A250" s="362"/>
      <c r="B250" s="363"/>
      <c r="C250" s="364"/>
      <c r="D250" s="363"/>
      <c r="E250" s="365"/>
      <c r="F250" s="366"/>
      <c r="G250" s="257"/>
      <c r="H250" s="22" t="s">
        <v>41</v>
      </c>
      <c r="I250" s="94"/>
      <c r="J250" s="368" t="e">
        <f>(((#REF!+#REF!+#REF!+#REF!+I250)-MIN(#REF!,#REF!,#REF!,#REF!,I250))-MAX(#REF!,#REF!,#REF!,#REF!,I250))/3-#REF!</f>
        <v>#REF!</v>
      </c>
      <c r="K250" s="260"/>
      <c r="L250" s="263"/>
      <c r="M250" s="246"/>
      <c r="N250" s="246"/>
      <c r="O250" s="246"/>
      <c r="P250" s="246"/>
      <c r="Q250" s="246"/>
      <c r="R250" s="246"/>
      <c r="S250" s="246"/>
      <c r="T250" s="371"/>
      <c r="U250" s="373"/>
    </row>
    <row r="251" spans="1:21" ht="16.5" thickTop="1" thickBot="1" x14ac:dyDescent="0.3">
      <c r="A251" s="362"/>
      <c r="B251" s="363"/>
      <c r="C251" s="364"/>
      <c r="D251" s="363"/>
      <c r="E251" s="365"/>
      <c r="F251" s="366"/>
      <c r="G251" s="257"/>
      <c r="H251" s="22" t="s">
        <v>42</v>
      </c>
      <c r="I251" s="95"/>
      <c r="J251" s="369" t="e">
        <f>(((#REF!+#REF!+#REF!+#REF!+I251)-MIN(#REF!,#REF!,#REF!,#REF!,I251))-MAX(#REF!,#REF!,#REF!,#REF!,I251))/3-#REF!</f>
        <v>#REF!</v>
      </c>
      <c r="K251" s="260"/>
      <c r="L251" s="263"/>
      <c r="M251" s="246"/>
      <c r="N251" s="246"/>
      <c r="O251" s="247"/>
      <c r="P251" s="247"/>
      <c r="Q251" s="247"/>
      <c r="R251" s="247"/>
      <c r="S251" s="247"/>
      <c r="T251" s="371"/>
      <c r="U251" s="373"/>
    </row>
    <row r="252" spans="1:21" ht="16.5" thickTop="1" thickBot="1" x14ac:dyDescent="0.3">
      <c r="A252" s="374">
        <f>Classificação!A252</f>
        <v>0</v>
      </c>
      <c r="B252" s="375"/>
      <c r="C252" s="376">
        <f>Classificação!B252</f>
        <v>0</v>
      </c>
      <c r="D252" s="375"/>
      <c r="E252" s="377">
        <f>Classificação!C252</f>
        <v>0</v>
      </c>
      <c r="F252" s="378">
        <f>Classificação!D252</f>
        <v>0</v>
      </c>
      <c r="G252" s="256" t="s">
        <v>2</v>
      </c>
      <c r="H252" s="19" t="s">
        <v>6</v>
      </c>
      <c r="I252" s="90"/>
      <c r="J252" s="379">
        <f t="shared" ref="J252" si="91">(((I252+I253+I254+I255+I256)-MIN(I252,I253,I254,I255,I256))-MAX(I252,I253,I254,I255,I256))/3</f>
        <v>0</v>
      </c>
      <c r="K252" s="382"/>
      <c r="L252" s="279"/>
      <c r="M252" s="265"/>
      <c r="N252" s="265"/>
      <c r="O252" s="265"/>
      <c r="P252" s="265"/>
      <c r="Q252" s="265"/>
      <c r="R252" s="265"/>
      <c r="S252" s="265"/>
      <c r="T252" s="359">
        <f t="shared" ref="T252" si="92">SUM(L252:S256)</f>
        <v>0</v>
      </c>
      <c r="U252" s="361"/>
    </row>
    <row r="253" spans="1:21" ht="16.5" thickTop="1" thickBot="1" x14ac:dyDescent="0.3">
      <c r="A253" s="374"/>
      <c r="B253" s="375"/>
      <c r="C253" s="376"/>
      <c r="D253" s="375"/>
      <c r="E253" s="377"/>
      <c r="F253" s="378"/>
      <c r="G253" s="257"/>
      <c r="H253" s="20" t="s">
        <v>7</v>
      </c>
      <c r="I253" s="91"/>
      <c r="J253" s="380" t="e">
        <f>(((#REF!+#REF!+#REF!+#REF!+I253)-MIN(#REF!,#REF!,#REF!,#REF!,I253))-MAX(#REF!,#REF!,#REF!,#REF!,I253))/3-#REF!</f>
        <v>#REF!</v>
      </c>
      <c r="K253" s="383"/>
      <c r="L253" s="280"/>
      <c r="M253" s="266"/>
      <c r="N253" s="266"/>
      <c r="O253" s="266"/>
      <c r="P253" s="266"/>
      <c r="Q253" s="266"/>
      <c r="R253" s="266"/>
      <c r="S253" s="266"/>
      <c r="T253" s="360"/>
      <c r="U253" s="361"/>
    </row>
    <row r="254" spans="1:21" ht="16.5" thickTop="1" thickBot="1" x14ac:dyDescent="0.3">
      <c r="A254" s="374"/>
      <c r="B254" s="375"/>
      <c r="C254" s="376"/>
      <c r="D254" s="375"/>
      <c r="E254" s="377"/>
      <c r="F254" s="378"/>
      <c r="G254" s="257"/>
      <c r="H254" s="20" t="s">
        <v>8</v>
      </c>
      <c r="I254" s="91"/>
      <c r="J254" s="380" t="e">
        <f>(((#REF!+#REF!+#REF!+#REF!+I254)-MIN(#REF!,#REF!,#REF!,#REF!,I254))-MAX(#REF!,#REF!,#REF!,#REF!,I254))/3-#REF!</f>
        <v>#REF!</v>
      </c>
      <c r="K254" s="383"/>
      <c r="L254" s="280"/>
      <c r="M254" s="266"/>
      <c r="N254" s="266"/>
      <c r="O254" s="266"/>
      <c r="P254" s="266"/>
      <c r="Q254" s="266"/>
      <c r="R254" s="266"/>
      <c r="S254" s="266"/>
      <c r="T254" s="360"/>
      <c r="U254" s="361"/>
    </row>
    <row r="255" spans="1:21" ht="16.5" thickTop="1" thickBot="1" x14ac:dyDescent="0.3">
      <c r="A255" s="374"/>
      <c r="B255" s="375"/>
      <c r="C255" s="376"/>
      <c r="D255" s="375"/>
      <c r="E255" s="377"/>
      <c r="F255" s="378"/>
      <c r="G255" s="257"/>
      <c r="H255" s="20" t="s">
        <v>41</v>
      </c>
      <c r="I255" s="91"/>
      <c r="J255" s="380" t="e">
        <f>(((#REF!+#REF!+#REF!+#REF!+I255)-MIN(#REF!,#REF!,#REF!,#REF!,I255))-MAX(#REF!,#REF!,#REF!,#REF!,I255))/3-#REF!</f>
        <v>#REF!</v>
      </c>
      <c r="K255" s="383"/>
      <c r="L255" s="280"/>
      <c r="M255" s="266"/>
      <c r="N255" s="266"/>
      <c r="O255" s="266"/>
      <c r="P255" s="266"/>
      <c r="Q255" s="266"/>
      <c r="R255" s="266"/>
      <c r="S255" s="266"/>
      <c r="T255" s="360"/>
      <c r="U255" s="361"/>
    </row>
    <row r="256" spans="1:21" ht="16.5" thickTop="1" thickBot="1" x14ac:dyDescent="0.3">
      <c r="A256" s="374"/>
      <c r="B256" s="375"/>
      <c r="C256" s="376"/>
      <c r="D256" s="375"/>
      <c r="E256" s="377"/>
      <c r="F256" s="378"/>
      <c r="G256" s="257"/>
      <c r="H256" s="20" t="s">
        <v>42</v>
      </c>
      <c r="I256" s="92"/>
      <c r="J256" s="381" t="e">
        <f>(((#REF!+#REF!+#REF!+#REF!+I256)-MIN(#REF!,#REF!,#REF!,#REF!,I256))-MAX(#REF!,#REF!,#REF!,#REF!,I256))/3-#REF!</f>
        <v>#REF!</v>
      </c>
      <c r="K256" s="383"/>
      <c r="L256" s="280"/>
      <c r="M256" s="266"/>
      <c r="N256" s="266"/>
      <c r="O256" s="267"/>
      <c r="P256" s="267"/>
      <c r="Q256" s="267"/>
      <c r="R256" s="267"/>
      <c r="S256" s="267"/>
      <c r="T256" s="360"/>
      <c r="U256" s="361"/>
    </row>
    <row r="257" spans="1:21" ht="16.5" thickTop="1" thickBot="1" x14ac:dyDescent="0.3">
      <c r="A257" s="362">
        <f>Classificação!A257</f>
        <v>0</v>
      </c>
      <c r="B257" s="363"/>
      <c r="C257" s="364">
        <f>Classificação!B257</f>
        <v>0</v>
      </c>
      <c r="D257" s="363"/>
      <c r="E257" s="365">
        <f>Classificação!C257</f>
        <v>0</v>
      </c>
      <c r="F257" s="366">
        <f>Classificação!D257</f>
        <v>0</v>
      </c>
      <c r="G257" s="256" t="s">
        <v>2</v>
      </c>
      <c r="H257" s="21" t="s">
        <v>6</v>
      </c>
      <c r="I257" s="93"/>
      <c r="J257" s="367">
        <f t="shared" ref="J257" si="93">(((I257+I258+I259+I260+I261)-MIN(I257,I258,I259,I260,I261))-MAX(I257,I258,I259,I260,I261))/3</f>
        <v>0</v>
      </c>
      <c r="K257" s="259"/>
      <c r="L257" s="262"/>
      <c r="M257" s="245"/>
      <c r="N257" s="245"/>
      <c r="O257" s="245"/>
      <c r="P257" s="245"/>
      <c r="Q257" s="245"/>
      <c r="R257" s="245"/>
      <c r="S257" s="245"/>
      <c r="T257" s="370">
        <f t="shared" ref="T257" si="94">SUM(L257:S261)</f>
        <v>0</v>
      </c>
      <c r="U257" s="373"/>
    </row>
    <row r="258" spans="1:21" ht="16.5" thickTop="1" thickBot="1" x14ac:dyDescent="0.3">
      <c r="A258" s="362"/>
      <c r="B258" s="363"/>
      <c r="C258" s="364"/>
      <c r="D258" s="363"/>
      <c r="E258" s="365"/>
      <c r="F258" s="366"/>
      <c r="G258" s="257"/>
      <c r="H258" s="22" t="s">
        <v>7</v>
      </c>
      <c r="I258" s="94"/>
      <c r="J258" s="368" t="e">
        <f>(((#REF!+#REF!+#REF!+#REF!+I258)-MIN(#REF!,#REF!,#REF!,#REF!,I258))-MAX(#REF!,#REF!,#REF!,#REF!,I258))/3-#REF!</f>
        <v>#REF!</v>
      </c>
      <c r="K258" s="260"/>
      <c r="L258" s="263"/>
      <c r="M258" s="246"/>
      <c r="N258" s="246"/>
      <c r="O258" s="246"/>
      <c r="P258" s="246"/>
      <c r="Q258" s="246"/>
      <c r="R258" s="246"/>
      <c r="S258" s="246"/>
      <c r="T258" s="371"/>
      <c r="U258" s="373"/>
    </row>
    <row r="259" spans="1:21" ht="16.5" thickTop="1" thickBot="1" x14ac:dyDescent="0.3">
      <c r="A259" s="362"/>
      <c r="B259" s="363"/>
      <c r="C259" s="364"/>
      <c r="D259" s="363"/>
      <c r="E259" s="365"/>
      <c r="F259" s="366"/>
      <c r="G259" s="257"/>
      <c r="H259" s="22" t="s">
        <v>8</v>
      </c>
      <c r="I259" s="94"/>
      <c r="J259" s="368" t="e">
        <f>(((#REF!+#REF!+#REF!+#REF!+I259)-MIN(#REF!,#REF!,#REF!,#REF!,I259))-MAX(#REF!,#REF!,#REF!,#REF!,I259))/3-#REF!</f>
        <v>#REF!</v>
      </c>
      <c r="K259" s="260"/>
      <c r="L259" s="263"/>
      <c r="M259" s="246"/>
      <c r="N259" s="246"/>
      <c r="O259" s="246"/>
      <c r="P259" s="246"/>
      <c r="Q259" s="246"/>
      <c r="R259" s="246"/>
      <c r="S259" s="246"/>
      <c r="T259" s="371"/>
      <c r="U259" s="373"/>
    </row>
    <row r="260" spans="1:21" ht="16.5" thickTop="1" thickBot="1" x14ac:dyDescent="0.3">
      <c r="A260" s="362"/>
      <c r="B260" s="363"/>
      <c r="C260" s="364"/>
      <c r="D260" s="363"/>
      <c r="E260" s="365"/>
      <c r="F260" s="366"/>
      <c r="G260" s="257"/>
      <c r="H260" s="22" t="s">
        <v>41</v>
      </c>
      <c r="I260" s="94"/>
      <c r="J260" s="368" t="e">
        <f>(((#REF!+#REF!+#REF!+#REF!+I260)-MIN(#REF!,#REF!,#REF!,#REF!,I260))-MAX(#REF!,#REF!,#REF!,#REF!,I260))/3-#REF!</f>
        <v>#REF!</v>
      </c>
      <c r="K260" s="260"/>
      <c r="L260" s="263"/>
      <c r="M260" s="246"/>
      <c r="N260" s="246"/>
      <c r="O260" s="246"/>
      <c r="P260" s="246"/>
      <c r="Q260" s="246"/>
      <c r="R260" s="246"/>
      <c r="S260" s="246"/>
      <c r="T260" s="371"/>
      <c r="U260" s="373"/>
    </row>
    <row r="261" spans="1:21" ht="16.5" thickTop="1" thickBot="1" x14ac:dyDescent="0.3">
      <c r="A261" s="362"/>
      <c r="B261" s="363"/>
      <c r="C261" s="364"/>
      <c r="D261" s="363"/>
      <c r="E261" s="365"/>
      <c r="F261" s="366"/>
      <c r="G261" s="258"/>
      <c r="H261" s="30" t="s">
        <v>42</v>
      </c>
      <c r="I261" s="95"/>
      <c r="J261" s="369" t="e">
        <f>(((#REF!+#REF!+#REF!+#REF!+I261)-MIN(#REF!,#REF!,#REF!,#REF!,I261))-MAX(#REF!,#REF!,#REF!,#REF!,I261))/3-#REF!</f>
        <v>#REF!</v>
      </c>
      <c r="K261" s="261"/>
      <c r="L261" s="264"/>
      <c r="M261" s="247"/>
      <c r="N261" s="247"/>
      <c r="O261" s="247"/>
      <c r="P261" s="247"/>
      <c r="Q261" s="247"/>
      <c r="R261" s="247"/>
      <c r="S261" s="247"/>
      <c r="T261" s="372"/>
      <c r="U261" s="373"/>
    </row>
    <row r="262" spans="1:21" ht="15.75" thickTop="1" x14ac:dyDescent="0.25">
      <c r="E262" s="13"/>
    </row>
  </sheetData>
  <sheetProtection algorithmName="SHA-512" hashValue="QxeiXTb04Yq6SqAgkD59jGoxiiS7pjBjoqD9cqmoEN7ACSi6OaWwMm19H+jQG+C2uKcCMs1N/6PpDXljto+f5A==" saltValue="XuX8dqF9tfLKpzo7dttOmA==" spinCount="100000" sheet="1" objects="1" scenarios="1"/>
  <mergeCells count="878">
    <mergeCell ref="O247:O251"/>
    <mergeCell ref="R247:R251"/>
    <mergeCell ref="S247:S251"/>
    <mergeCell ref="O252:O256"/>
    <mergeCell ref="R252:R256"/>
    <mergeCell ref="S252:S256"/>
    <mergeCell ref="O257:O261"/>
    <mergeCell ref="R257:R261"/>
    <mergeCell ref="S257:S261"/>
    <mergeCell ref="P247:P251"/>
    <mergeCell ref="Q247:Q251"/>
    <mergeCell ref="P252:P256"/>
    <mergeCell ref="Q252:Q256"/>
    <mergeCell ref="P257:P261"/>
    <mergeCell ref="Q257:Q261"/>
    <mergeCell ref="O232:O236"/>
    <mergeCell ref="R232:R236"/>
    <mergeCell ref="S232:S236"/>
    <mergeCell ref="O237:O241"/>
    <mergeCell ref="R237:R241"/>
    <mergeCell ref="S237:S241"/>
    <mergeCell ref="O242:O246"/>
    <mergeCell ref="R242:R246"/>
    <mergeCell ref="S242:S246"/>
    <mergeCell ref="P232:P236"/>
    <mergeCell ref="Q232:Q236"/>
    <mergeCell ref="P237:P241"/>
    <mergeCell ref="Q237:Q241"/>
    <mergeCell ref="P242:P246"/>
    <mergeCell ref="Q242:Q246"/>
    <mergeCell ref="O217:O221"/>
    <mergeCell ref="R217:R221"/>
    <mergeCell ref="S217:S221"/>
    <mergeCell ref="O222:O226"/>
    <mergeCell ref="R222:R226"/>
    <mergeCell ref="S222:S226"/>
    <mergeCell ref="O227:O231"/>
    <mergeCell ref="R227:R231"/>
    <mergeCell ref="S227:S231"/>
    <mergeCell ref="P217:P221"/>
    <mergeCell ref="Q217:Q221"/>
    <mergeCell ref="P222:P226"/>
    <mergeCell ref="Q222:Q226"/>
    <mergeCell ref="P227:P231"/>
    <mergeCell ref="Q227:Q231"/>
    <mergeCell ref="O202:O206"/>
    <mergeCell ref="R202:R206"/>
    <mergeCell ref="S202:S206"/>
    <mergeCell ref="O207:O211"/>
    <mergeCell ref="R207:R211"/>
    <mergeCell ref="S207:S211"/>
    <mergeCell ref="O212:O216"/>
    <mergeCell ref="R212:R216"/>
    <mergeCell ref="S212:S216"/>
    <mergeCell ref="P202:P206"/>
    <mergeCell ref="Q202:Q206"/>
    <mergeCell ref="P207:P211"/>
    <mergeCell ref="Q207:Q211"/>
    <mergeCell ref="P212:P216"/>
    <mergeCell ref="Q212:Q216"/>
    <mergeCell ref="O187:O191"/>
    <mergeCell ref="R187:R191"/>
    <mergeCell ref="S187:S191"/>
    <mergeCell ref="O192:O196"/>
    <mergeCell ref="R192:R196"/>
    <mergeCell ref="S192:S196"/>
    <mergeCell ref="O197:O201"/>
    <mergeCell ref="R197:R201"/>
    <mergeCell ref="S197:S201"/>
    <mergeCell ref="P187:P191"/>
    <mergeCell ref="Q187:Q191"/>
    <mergeCell ref="P192:P196"/>
    <mergeCell ref="Q192:Q196"/>
    <mergeCell ref="P197:P201"/>
    <mergeCell ref="Q197:Q201"/>
    <mergeCell ref="O172:O176"/>
    <mergeCell ref="R172:R176"/>
    <mergeCell ref="S172:S176"/>
    <mergeCell ref="O177:O181"/>
    <mergeCell ref="R177:R181"/>
    <mergeCell ref="S177:S181"/>
    <mergeCell ref="O182:O186"/>
    <mergeCell ref="R182:R186"/>
    <mergeCell ref="S182:S186"/>
    <mergeCell ref="P172:P176"/>
    <mergeCell ref="Q172:Q176"/>
    <mergeCell ref="P177:P181"/>
    <mergeCell ref="Q177:Q181"/>
    <mergeCell ref="P182:P186"/>
    <mergeCell ref="Q182:Q186"/>
    <mergeCell ref="O157:O161"/>
    <mergeCell ref="R157:R161"/>
    <mergeCell ref="S157:S161"/>
    <mergeCell ref="O162:O166"/>
    <mergeCell ref="R162:R166"/>
    <mergeCell ref="S162:S166"/>
    <mergeCell ref="O167:O171"/>
    <mergeCell ref="R167:R171"/>
    <mergeCell ref="S167:S171"/>
    <mergeCell ref="P157:P161"/>
    <mergeCell ref="Q157:Q161"/>
    <mergeCell ref="P162:P166"/>
    <mergeCell ref="Q162:Q166"/>
    <mergeCell ref="P167:P171"/>
    <mergeCell ref="Q167:Q171"/>
    <mergeCell ref="O142:O146"/>
    <mergeCell ref="R142:R146"/>
    <mergeCell ref="S142:S146"/>
    <mergeCell ref="O147:O151"/>
    <mergeCell ref="R147:R151"/>
    <mergeCell ref="S147:S151"/>
    <mergeCell ref="O152:O156"/>
    <mergeCell ref="R152:R156"/>
    <mergeCell ref="S152:S156"/>
    <mergeCell ref="P142:P146"/>
    <mergeCell ref="Q142:Q146"/>
    <mergeCell ref="P147:P151"/>
    <mergeCell ref="Q147:Q151"/>
    <mergeCell ref="P152:P156"/>
    <mergeCell ref="Q152:Q156"/>
    <mergeCell ref="O127:O131"/>
    <mergeCell ref="R127:R131"/>
    <mergeCell ref="S127:S131"/>
    <mergeCell ref="O132:O136"/>
    <mergeCell ref="R132:R136"/>
    <mergeCell ref="S132:S136"/>
    <mergeCell ref="O137:O141"/>
    <mergeCell ref="R137:R141"/>
    <mergeCell ref="S137:S141"/>
    <mergeCell ref="P127:P131"/>
    <mergeCell ref="Q127:Q131"/>
    <mergeCell ref="P132:P136"/>
    <mergeCell ref="Q132:Q136"/>
    <mergeCell ref="P137:P141"/>
    <mergeCell ref="Q137:Q141"/>
    <mergeCell ref="O107:O111"/>
    <mergeCell ref="R107:R111"/>
    <mergeCell ref="S107:S111"/>
    <mergeCell ref="O112:O116"/>
    <mergeCell ref="R112:R116"/>
    <mergeCell ref="S112:S116"/>
    <mergeCell ref="O117:O121"/>
    <mergeCell ref="R117:R121"/>
    <mergeCell ref="S117:S121"/>
    <mergeCell ref="P107:P111"/>
    <mergeCell ref="Q107:Q111"/>
    <mergeCell ref="P112:P116"/>
    <mergeCell ref="Q112:Q116"/>
    <mergeCell ref="P117:P121"/>
    <mergeCell ref="Q117:Q121"/>
    <mergeCell ref="O92:O96"/>
    <mergeCell ref="R92:R96"/>
    <mergeCell ref="S92:S96"/>
    <mergeCell ref="O97:O101"/>
    <mergeCell ref="R97:R101"/>
    <mergeCell ref="S97:S101"/>
    <mergeCell ref="O102:O106"/>
    <mergeCell ref="R102:R106"/>
    <mergeCell ref="S102:S106"/>
    <mergeCell ref="P92:P96"/>
    <mergeCell ref="Q92:Q96"/>
    <mergeCell ref="P97:P101"/>
    <mergeCell ref="Q97:Q101"/>
    <mergeCell ref="P102:P106"/>
    <mergeCell ref="Q102:Q106"/>
    <mergeCell ref="S72:S76"/>
    <mergeCell ref="O77:O81"/>
    <mergeCell ref="R77:R81"/>
    <mergeCell ref="S77:S81"/>
    <mergeCell ref="O82:O86"/>
    <mergeCell ref="R82:R86"/>
    <mergeCell ref="S82:S86"/>
    <mergeCell ref="O87:O91"/>
    <mergeCell ref="R87:R91"/>
    <mergeCell ref="S87:S91"/>
    <mergeCell ref="P72:P76"/>
    <mergeCell ref="Q72:Q76"/>
    <mergeCell ref="P77:P81"/>
    <mergeCell ref="Q77:Q81"/>
    <mergeCell ref="P82:P86"/>
    <mergeCell ref="Q82:Q86"/>
    <mergeCell ref="P87:P91"/>
    <mergeCell ref="Q87:Q91"/>
    <mergeCell ref="O47:O51"/>
    <mergeCell ref="R47:R51"/>
    <mergeCell ref="S47:S51"/>
    <mergeCell ref="O52:O56"/>
    <mergeCell ref="R52:R56"/>
    <mergeCell ref="S52:S56"/>
    <mergeCell ref="P42:P46"/>
    <mergeCell ref="Q42:Q46"/>
    <mergeCell ref="P47:P51"/>
    <mergeCell ref="Q47:Q51"/>
    <mergeCell ref="P52:P56"/>
    <mergeCell ref="Q52:Q56"/>
    <mergeCell ref="Q5:Q11"/>
    <mergeCell ref="P5:P11"/>
    <mergeCell ref="Q17:Q21"/>
    <mergeCell ref="P17:P21"/>
    <mergeCell ref="Q12:Q16"/>
    <mergeCell ref="P12:P16"/>
    <mergeCell ref="O42:O46"/>
    <mergeCell ref="R42:R46"/>
    <mergeCell ref="S42:S46"/>
    <mergeCell ref="U12:U16"/>
    <mergeCell ref="U17:U21"/>
    <mergeCell ref="A3:F4"/>
    <mergeCell ref="I3:J3"/>
    <mergeCell ref="K3:T3"/>
    <mergeCell ref="I4:I11"/>
    <mergeCell ref="J4:J11"/>
    <mergeCell ref="B8:C8"/>
    <mergeCell ref="E8:F8"/>
    <mergeCell ref="B9:C9"/>
    <mergeCell ref="D9:E9"/>
    <mergeCell ref="A11:B11"/>
    <mergeCell ref="C11:D11"/>
    <mergeCell ref="K4:K11"/>
    <mergeCell ref="L4:T4"/>
    <mergeCell ref="A5:D5"/>
    <mergeCell ref="L5:L11"/>
    <mergeCell ref="M5:M11"/>
    <mergeCell ref="N5:N11"/>
    <mergeCell ref="T5:T11"/>
    <mergeCell ref="S5:S11"/>
    <mergeCell ref="R5:R11"/>
    <mergeCell ref="O5:O11"/>
    <mergeCell ref="S17:S21"/>
    <mergeCell ref="B6:F6"/>
    <mergeCell ref="B7:C7"/>
    <mergeCell ref="E7:F7"/>
    <mergeCell ref="A17:B21"/>
    <mergeCell ref="C17:D21"/>
    <mergeCell ref="E17:E21"/>
    <mergeCell ref="F17:F21"/>
    <mergeCell ref="G17:G21"/>
    <mergeCell ref="A12:B16"/>
    <mergeCell ref="C12:D16"/>
    <mergeCell ref="E12:E16"/>
    <mergeCell ref="F12:F16"/>
    <mergeCell ref="G12:G16"/>
    <mergeCell ref="J17:J21"/>
    <mergeCell ref="K17:K21"/>
    <mergeCell ref="L17:L21"/>
    <mergeCell ref="M17:M21"/>
    <mergeCell ref="N17:N21"/>
    <mergeCell ref="T17:T21"/>
    <mergeCell ref="K12:K16"/>
    <mergeCell ref="L12:L16"/>
    <mergeCell ref="M12:M16"/>
    <mergeCell ref="N12:N16"/>
    <mergeCell ref="T12:T16"/>
    <mergeCell ref="J12:J16"/>
    <mergeCell ref="R17:R21"/>
    <mergeCell ref="O17:O21"/>
    <mergeCell ref="S12:S16"/>
    <mergeCell ref="R12:R16"/>
    <mergeCell ref="O12:O16"/>
    <mergeCell ref="A27:B31"/>
    <mergeCell ref="C27:D31"/>
    <mergeCell ref="E27:E31"/>
    <mergeCell ref="F27:F31"/>
    <mergeCell ref="G27:G31"/>
    <mergeCell ref="A22:B26"/>
    <mergeCell ref="C22:D26"/>
    <mergeCell ref="E22:E26"/>
    <mergeCell ref="F22:F26"/>
    <mergeCell ref="G22:G26"/>
    <mergeCell ref="J27:J31"/>
    <mergeCell ref="K27:K31"/>
    <mergeCell ref="L27:L31"/>
    <mergeCell ref="M27:M31"/>
    <mergeCell ref="N27:N31"/>
    <mergeCell ref="T27:T31"/>
    <mergeCell ref="K22:K26"/>
    <mergeCell ref="L22:L26"/>
    <mergeCell ref="M22:M26"/>
    <mergeCell ref="N22:N26"/>
    <mergeCell ref="T22:T26"/>
    <mergeCell ref="J22:J26"/>
    <mergeCell ref="O22:O26"/>
    <mergeCell ref="R22:R26"/>
    <mergeCell ref="S22:S26"/>
    <mergeCell ref="O27:O31"/>
    <mergeCell ref="R27:R31"/>
    <mergeCell ref="S27:S31"/>
    <mergeCell ref="P22:P26"/>
    <mergeCell ref="Q22:Q26"/>
    <mergeCell ref="P27:P31"/>
    <mergeCell ref="Q27:Q31"/>
    <mergeCell ref="A37:B41"/>
    <mergeCell ref="C37:D41"/>
    <mergeCell ref="E37:E41"/>
    <mergeCell ref="F37:F41"/>
    <mergeCell ref="G37:G41"/>
    <mergeCell ref="A32:B36"/>
    <mergeCell ref="C32:D36"/>
    <mergeCell ref="E32:E36"/>
    <mergeCell ref="F32:F36"/>
    <mergeCell ref="G32:G36"/>
    <mergeCell ref="N37:N41"/>
    <mergeCell ref="T37:T41"/>
    <mergeCell ref="K32:K36"/>
    <mergeCell ref="L32:L36"/>
    <mergeCell ref="M32:M36"/>
    <mergeCell ref="N32:N36"/>
    <mergeCell ref="T32:T36"/>
    <mergeCell ref="J32:J36"/>
    <mergeCell ref="O32:O36"/>
    <mergeCell ref="R32:R36"/>
    <mergeCell ref="S32:S36"/>
    <mergeCell ref="O37:O41"/>
    <mergeCell ref="R37:R41"/>
    <mergeCell ref="S37:S41"/>
    <mergeCell ref="P32:P36"/>
    <mergeCell ref="Q32:Q36"/>
    <mergeCell ref="P37:P41"/>
    <mergeCell ref="Q37:Q41"/>
    <mergeCell ref="A47:B51"/>
    <mergeCell ref="C47:D51"/>
    <mergeCell ref="E47:E51"/>
    <mergeCell ref="F47:F51"/>
    <mergeCell ref="G47:G51"/>
    <mergeCell ref="A42:B46"/>
    <mergeCell ref="C42:D46"/>
    <mergeCell ref="E42:E46"/>
    <mergeCell ref="F42:F46"/>
    <mergeCell ref="G42:G46"/>
    <mergeCell ref="A57:B61"/>
    <mergeCell ref="C57:D61"/>
    <mergeCell ref="E57:E61"/>
    <mergeCell ref="F57:F61"/>
    <mergeCell ref="G57:G61"/>
    <mergeCell ref="A52:B56"/>
    <mergeCell ref="C52:D56"/>
    <mergeCell ref="E52:E56"/>
    <mergeCell ref="F52:F56"/>
    <mergeCell ref="G52:G56"/>
    <mergeCell ref="J57:J61"/>
    <mergeCell ref="K57:K61"/>
    <mergeCell ref="L57:L61"/>
    <mergeCell ref="M57:M61"/>
    <mergeCell ref="N57:N61"/>
    <mergeCell ref="T57:T61"/>
    <mergeCell ref="K52:K56"/>
    <mergeCell ref="L52:L56"/>
    <mergeCell ref="M52:M56"/>
    <mergeCell ref="N52:N56"/>
    <mergeCell ref="T52:T56"/>
    <mergeCell ref="J52:J56"/>
    <mergeCell ref="O57:O61"/>
    <mergeCell ref="R57:R61"/>
    <mergeCell ref="S57:S61"/>
    <mergeCell ref="P57:P61"/>
    <mergeCell ref="Q57:Q61"/>
    <mergeCell ref="A67:B71"/>
    <mergeCell ref="K62:K66"/>
    <mergeCell ref="L62:L66"/>
    <mergeCell ref="M62:M66"/>
    <mergeCell ref="N62:N66"/>
    <mergeCell ref="T62:T66"/>
    <mergeCell ref="A62:B66"/>
    <mergeCell ref="C62:D66"/>
    <mergeCell ref="E62:E66"/>
    <mergeCell ref="F62:F66"/>
    <mergeCell ref="G62:G66"/>
    <mergeCell ref="J62:J66"/>
    <mergeCell ref="O62:O66"/>
    <mergeCell ref="R62:R66"/>
    <mergeCell ref="S62:S66"/>
    <mergeCell ref="O67:O71"/>
    <mergeCell ref="R67:R71"/>
    <mergeCell ref="S67:S71"/>
    <mergeCell ref="T67:T71"/>
    <mergeCell ref="P62:P66"/>
    <mergeCell ref="Q62:Q66"/>
    <mergeCell ref="P67:P71"/>
    <mergeCell ref="Q67:Q71"/>
    <mergeCell ref="A72:B76"/>
    <mergeCell ref="C72:D76"/>
    <mergeCell ref="E72:E76"/>
    <mergeCell ref="F72:F76"/>
    <mergeCell ref="T72:T76"/>
    <mergeCell ref="A77:B81"/>
    <mergeCell ref="C77:D81"/>
    <mergeCell ref="E77:E81"/>
    <mergeCell ref="F77:F81"/>
    <mergeCell ref="G77:G81"/>
    <mergeCell ref="J77:J81"/>
    <mergeCell ref="K77:K81"/>
    <mergeCell ref="L77:L81"/>
    <mergeCell ref="M77:M81"/>
    <mergeCell ref="G72:G76"/>
    <mergeCell ref="J72:J76"/>
    <mergeCell ref="K72:K76"/>
    <mergeCell ref="L72:L76"/>
    <mergeCell ref="M72:M76"/>
    <mergeCell ref="N72:N76"/>
    <mergeCell ref="N77:N81"/>
    <mergeCell ref="T77:T81"/>
    <mergeCell ref="O72:O76"/>
    <mergeCell ref="R72:R76"/>
    <mergeCell ref="N82:N86"/>
    <mergeCell ref="T82:T86"/>
    <mergeCell ref="A87:B91"/>
    <mergeCell ref="C87:D91"/>
    <mergeCell ref="E87:E91"/>
    <mergeCell ref="F87:F91"/>
    <mergeCell ref="G87:G91"/>
    <mergeCell ref="J87:J91"/>
    <mergeCell ref="K87:K91"/>
    <mergeCell ref="A82:B86"/>
    <mergeCell ref="C82:D86"/>
    <mergeCell ref="E82:E86"/>
    <mergeCell ref="F82:F86"/>
    <mergeCell ref="G82:G86"/>
    <mergeCell ref="J82:J86"/>
    <mergeCell ref="K82:K86"/>
    <mergeCell ref="L82:L86"/>
    <mergeCell ref="M82:M86"/>
    <mergeCell ref="A97:B101"/>
    <mergeCell ref="C97:D101"/>
    <mergeCell ref="E97:E101"/>
    <mergeCell ref="F97:F101"/>
    <mergeCell ref="G97:G101"/>
    <mergeCell ref="L87:L91"/>
    <mergeCell ref="M87:M91"/>
    <mergeCell ref="N87:N91"/>
    <mergeCell ref="T87:T91"/>
    <mergeCell ref="A92:B96"/>
    <mergeCell ref="C92:D96"/>
    <mergeCell ref="E92:E96"/>
    <mergeCell ref="F92:F96"/>
    <mergeCell ref="G92:G96"/>
    <mergeCell ref="J92:J96"/>
    <mergeCell ref="J97:J101"/>
    <mergeCell ref="K97:K101"/>
    <mergeCell ref="L97:L101"/>
    <mergeCell ref="M97:M101"/>
    <mergeCell ref="N97:N101"/>
    <mergeCell ref="T97:T101"/>
    <mergeCell ref="K92:K96"/>
    <mergeCell ref="L92:L96"/>
    <mergeCell ref="M92:M96"/>
    <mergeCell ref="N92:N96"/>
    <mergeCell ref="T92:T96"/>
    <mergeCell ref="A107:B111"/>
    <mergeCell ref="C107:D111"/>
    <mergeCell ref="E107:E111"/>
    <mergeCell ref="F107:F111"/>
    <mergeCell ref="G107:G111"/>
    <mergeCell ref="A102:B106"/>
    <mergeCell ref="C102:D106"/>
    <mergeCell ref="E102:E106"/>
    <mergeCell ref="F102:F106"/>
    <mergeCell ref="G102:G106"/>
    <mergeCell ref="J107:J111"/>
    <mergeCell ref="K107:K111"/>
    <mergeCell ref="L107:L111"/>
    <mergeCell ref="M107:M111"/>
    <mergeCell ref="N107:N111"/>
    <mergeCell ref="T107:T111"/>
    <mergeCell ref="K102:K106"/>
    <mergeCell ref="L102:L106"/>
    <mergeCell ref="M102:M106"/>
    <mergeCell ref="N102:N106"/>
    <mergeCell ref="T102:T106"/>
    <mergeCell ref="J102:J106"/>
    <mergeCell ref="J112:J116"/>
    <mergeCell ref="A117:B121"/>
    <mergeCell ref="C117:D121"/>
    <mergeCell ref="E117:E121"/>
    <mergeCell ref="F117:F121"/>
    <mergeCell ref="G117:G121"/>
    <mergeCell ref="A112:B116"/>
    <mergeCell ref="C112:D116"/>
    <mergeCell ref="E112:E116"/>
    <mergeCell ref="F112:F116"/>
    <mergeCell ref="G112:G116"/>
    <mergeCell ref="A122:B126"/>
    <mergeCell ref="C122:D126"/>
    <mergeCell ref="E122:E126"/>
    <mergeCell ref="F122:F126"/>
    <mergeCell ref="G122:G126"/>
    <mergeCell ref="J122:J126"/>
    <mergeCell ref="J117:J121"/>
    <mergeCell ref="K117:K121"/>
    <mergeCell ref="L117:L121"/>
    <mergeCell ref="K122:K126"/>
    <mergeCell ref="L122:L126"/>
    <mergeCell ref="U3:U11"/>
    <mergeCell ref="U22:U26"/>
    <mergeCell ref="U27:U31"/>
    <mergeCell ref="U32:U36"/>
    <mergeCell ref="U37:U41"/>
    <mergeCell ref="U42:U46"/>
    <mergeCell ref="U47:U51"/>
    <mergeCell ref="U52:U56"/>
    <mergeCell ref="J47:J51"/>
    <mergeCell ref="K47:K51"/>
    <mergeCell ref="L47:L51"/>
    <mergeCell ref="M47:M51"/>
    <mergeCell ref="N47:N51"/>
    <mergeCell ref="T47:T51"/>
    <mergeCell ref="K42:K46"/>
    <mergeCell ref="L42:L46"/>
    <mergeCell ref="M42:M46"/>
    <mergeCell ref="N42:N46"/>
    <mergeCell ref="T42:T46"/>
    <mergeCell ref="J42:J46"/>
    <mergeCell ref="J37:J41"/>
    <mergeCell ref="K37:K41"/>
    <mergeCell ref="L37:L41"/>
    <mergeCell ref="M37:M41"/>
    <mergeCell ref="M122:M126"/>
    <mergeCell ref="N122:N126"/>
    <mergeCell ref="T122:T126"/>
    <mergeCell ref="M117:M121"/>
    <mergeCell ref="N117:N121"/>
    <mergeCell ref="T117:T121"/>
    <mergeCell ref="K112:K116"/>
    <mergeCell ref="L112:L116"/>
    <mergeCell ref="M112:M116"/>
    <mergeCell ref="N112:N116"/>
    <mergeCell ref="T112:T116"/>
    <mergeCell ref="O122:O126"/>
    <mergeCell ref="R122:R126"/>
    <mergeCell ref="S122:S126"/>
    <mergeCell ref="P122:P126"/>
    <mergeCell ref="Q122:Q126"/>
    <mergeCell ref="U107:U111"/>
    <mergeCell ref="U112:U116"/>
    <mergeCell ref="U117:U121"/>
    <mergeCell ref="U122:U126"/>
    <mergeCell ref="U57:U61"/>
    <mergeCell ref="U62:U66"/>
    <mergeCell ref="U72:U76"/>
    <mergeCell ref="U77:U81"/>
    <mergeCell ref="U82:U86"/>
    <mergeCell ref="U87:U91"/>
    <mergeCell ref="U92:U96"/>
    <mergeCell ref="U97:U101"/>
    <mergeCell ref="U102:U106"/>
    <mergeCell ref="U67:U71"/>
    <mergeCell ref="N127:N131"/>
    <mergeCell ref="T127:T131"/>
    <mergeCell ref="U127:U131"/>
    <mergeCell ref="A132:B136"/>
    <mergeCell ref="C132:D136"/>
    <mergeCell ref="E132:E136"/>
    <mergeCell ref="F132:F136"/>
    <mergeCell ref="G132:G136"/>
    <mergeCell ref="J132:J136"/>
    <mergeCell ref="K132:K136"/>
    <mergeCell ref="L132:L136"/>
    <mergeCell ref="M132:M136"/>
    <mergeCell ref="N132:N136"/>
    <mergeCell ref="T132:T136"/>
    <mergeCell ref="U132:U136"/>
    <mergeCell ref="A127:B131"/>
    <mergeCell ref="C127:D131"/>
    <mergeCell ref="E127:E131"/>
    <mergeCell ref="F127:F131"/>
    <mergeCell ref="G127:G131"/>
    <mergeCell ref="J127:J131"/>
    <mergeCell ref="K127:K131"/>
    <mergeCell ref="L127:L131"/>
    <mergeCell ref="M127:M131"/>
    <mergeCell ref="N137:N141"/>
    <mergeCell ref="T137:T141"/>
    <mergeCell ref="U137:U141"/>
    <mergeCell ref="A142:B146"/>
    <mergeCell ref="C142:D146"/>
    <mergeCell ref="E142:E146"/>
    <mergeCell ref="F142:F146"/>
    <mergeCell ref="G142:G146"/>
    <mergeCell ref="J142:J146"/>
    <mergeCell ref="K142:K146"/>
    <mergeCell ref="L142:L146"/>
    <mergeCell ref="M142:M146"/>
    <mergeCell ref="N142:N146"/>
    <mergeCell ref="T142:T146"/>
    <mergeCell ref="U142:U146"/>
    <mergeCell ref="A137:B141"/>
    <mergeCell ref="C137:D141"/>
    <mergeCell ref="E137:E141"/>
    <mergeCell ref="F137:F141"/>
    <mergeCell ref="G137:G141"/>
    <mergeCell ref="J137:J141"/>
    <mergeCell ref="K137:K141"/>
    <mergeCell ref="L137:L141"/>
    <mergeCell ref="M137:M141"/>
    <mergeCell ref="N147:N151"/>
    <mergeCell ref="T147:T151"/>
    <mergeCell ref="U147:U151"/>
    <mergeCell ref="A152:B156"/>
    <mergeCell ref="C152:D156"/>
    <mergeCell ref="E152:E156"/>
    <mergeCell ref="F152:F156"/>
    <mergeCell ref="G152:G156"/>
    <mergeCell ref="J152:J156"/>
    <mergeCell ref="K152:K156"/>
    <mergeCell ref="L152:L156"/>
    <mergeCell ref="M152:M156"/>
    <mergeCell ref="N152:N156"/>
    <mergeCell ref="T152:T156"/>
    <mergeCell ref="U152:U156"/>
    <mergeCell ref="A147:B151"/>
    <mergeCell ref="C147:D151"/>
    <mergeCell ref="E147:E151"/>
    <mergeCell ref="F147:F151"/>
    <mergeCell ref="G147:G151"/>
    <mergeCell ref="J147:J151"/>
    <mergeCell ref="K147:K151"/>
    <mergeCell ref="L147:L151"/>
    <mergeCell ref="M147:M151"/>
    <mergeCell ref="N157:N161"/>
    <mergeCell ref="T157:T161"/>
    <mergeCell ref="U157:U161"/>
    <mergeCell ref="A162:B166"/>
    <mergeCell ref="C162:D166"/>
    <mergeCell ref="E162:E166"/>
    <mergeCell ref="F162:F166"/>
    <mergeCell ref="G162:G166"/>
    <mergeCell ref="J162:J166"/>
    <mergeCell ref="K162:K166"/>
    <mergeCell ref="L162:L166"/>
    <mergeCell ref="M162:M166"/>
    <mergeCell ref="N162:N166"/>
    <mergeCell ref="T162:T166"/>
    <mergeCell ref="U162:U166"/>
    <mergeCell ref="A157:B161"/>
    <mergeCell ref="C157:D161"/>
    <mergeCell ref="E157:E161"/>
    <mergeCell ref="F157:F161"/>
    <mergeCell ref="G157:G161"/>
    <mergeCell ref="J157:J161"/>
    <mergeCell ref="K157:K161"/>
    <mergeCell ref="L157:L161"/>
    <mergeCell ref="M157:M161"/>
    <mergeCell ref="N167:N171"/>
    <mergeCell ref="T167:T171"/>
    <mergeCell ref="U167:U171"/>
    <mergeCell ref="A172:B176"/>
    <mergeCell ref="C172:D176"/>
    <mergeCell ref="E172:E176"/>
    <mergeCell ref="F172:F176"/>
    <mergeCell ref="G172:G176"/>
    <mergeCell ref="J172:J176"/>
    <mergeCell ref="K172:K176"/>
    <mergeCell ref="L172:L176"/>
    <mergeCell ref="M172:M176"/>
    <mergeCell ref="N172:N176"/>
    <mergeCell ref="T172:T176"/>
    <mergeCell ref="U172:U176"/>
    <mergeCell ref="A167:B171"/>
    <mergeCell ref="C167:D171"/>
    <mergeCell ref="E167:E171"/>
    <mergeCell ref="F167:F171"/>
    <mergeCell ref="G167:G171"/>
    <mergeCell ref="J167:J171"/>
    <mergeCell ref="K167:K171"/>
    <mergeCell ref="L167:L171"/>
    <mergeCell ref="M167:M171"/>
    <mergeCell ref="N182:N186"/>
    <mergeCell ref="T182:T186"/>
    <mergeCell ref="U182:U186"/>
    <mergeCell ref="A187:B191"/>
    <mergeCell ref="C187:D191"/>
    <mergeCell ref="E187:E191"/>
    <mergeCell ref="F187:F191"/>
    <mergeCell ref="G187:G191"/>
    <mergeCell ref="J187:J191"/>
    <mergeCell ref="K187:K191"/>
    <mergeCell ref="L187:L191"/>
    <mergeCell ref="M187:M191"/>
    <mergeCell ref="N187:N191"/>
    <mergeCell ref="T187:T191"/>
    <mergeCell ref="U187:U191"/>
    <mergeCell ref="A182:B186"/>
    <mergeCell ref="C182:D186"/>
    <mergeCell ref="E182:E186"/>
    <mergeCell ref="F182:F186"/>
    <mergeCell ref="G182:G186"/>
    <mergeCell ref="J182:J186"/>
    <mergeCell ref="K182:K186"/>
    <mergeCell ref="L182:L186"/>
    <mergeCell ref="M182:M186"/>
    <mergeCell ref="N192:N196"/>
    <mergeCell ref="T192:T196"/>
    <mergeCell ref="U192:U196"/>
    <mergeCell ref="A197:B201"/>
    <mergeCell ref="C197:D201"/>
    <mergeCell ref="E197:E201"/>
    <mergeCell ref="F197:F201"/>
    <mergeCell ref="G197:G201"/>
    <mergeCell ref="J197:J201"/>
    <mergeCell ref="K197:K201"/>
    <mergeCell ref="L197:L201"/>
    <mergeCell ref="M197:M201"/>
    <mergeCell ref="N197:N201"/>
    <mergeCell ref="T197:T201"/>
    <mergeCell ref="U197:U201"/>
    <mergeCell ref="A192:B196"/>
    <mergeCell ref="C192:D196"/>
    <mergeCell ref="E192:E196"/>
    <mergeCell ref="F192:F196"/>
    <mergeCell ref="G192:G196"/>
    <mergeCell ref="J192:J196"/>
    <mergeCell ref="K192:K196"/>
    <mergeCell ref="L192:L196"/>
    <mergeCell ref="M192:M196"/>
    <mergeCell ref="N202:N206"/>
    <mergeCell ref="T202:T206"/>
    <mergeCell ref="U202:U206"/>
    <mergeCell ref="A207:B211"/>
    <mergeCell ref="C207:D211"/>
    <mergeCell ref="E207:E211"/>
    <mergeCell ref="F207:F211"/>
    <mergeCell ref="G207:G211"/>
    <mergeCell ref="J207:J211"/>
    <mergeCell ref="K207:K211"/>
    <mergeCell ref="L207:L211"/>
    <mergeCell ref="M207:M211"/>
    <mergeCell ref="N207:N211"/>
    <mergeCell ref="T207:T211"/>
    <mergeCell ref="U207:U211"/>
    <mergeCell ref="A202:B206"/>
    <mergeCell ref="C202:D206"/>
    <mergeCell ref="E202:E206"/>
    <mergeCell ref="F202:F206"/>
    <mergeCell ref="G202:G206"/>
    <mergeCell ref="J202:J206"/>
    <mergeCell ref="K202:K206"/>
    <mergeCell ref="L202:L206"/>
    <mergeCell ref="M202:M206"/>
    <mergeCell ref="N212:N216"/>
    <mergeCell ref="T212:T216"/>
    <mergeCell ref="U212:U216"/>
    <mergeCell ref="A217:B221"/>
    <mergeCell ref="C217:D221"/>
    <mergeCell ref="E217:E221"/>
    <mergeCell ref="F217:F221"/>
    <mergeCell ref="G217:G221"/>
    <mergeCell ref="J217:J221"/>
    <mergeCell ref="K217:K221"/>
    <mergeCell ref="L217:L221"/>
    <mergeCell ref="M217:M221"/>
    <mergeCell ref="N217:N221"/>
    <mergeCell ref="T217:T221"/>
    <mergeCell ref="U217:U221"/>
    <mergeCell ref="A212:B216"/>
    <mergeCell ref="C212:D216"/>
    <mergeCell ref="E212:E216"/>
    <mergeCell ref="F212:F216"/>
    <mergeCell ref="G212:G216"/>
    <mergeCell ref="J212:J216"/>
    <mergeCell ref="K212:K216"/>
    <mergeCell ref="L212:L216"/>
    <mergeCell ref="M212:M216"/>
    <mergeCell ref="J227:J231"/>
    <mergeCell ref="K227:K231"/>
    <mergeCell ref="L227:L231"/>
    <mergeCell ref="M227:M231"/>
    <mergeCell ref="A222:B226"/>
    <mergeCell ref="C222:D226"/>
    <mergeCell ref="E222:E226"/>
    <mergeCell ref="F222:F226"/>
    <mergeCell ref="G222:G226"/>
    <mergeCell ref="J222:J226"/>
    <mergeCell ref="K222:K226"/>
    <mergeCell ref="L222:L226"/>
    <mergeCell ref="M222:M226"/>
    <mergeCell ref="A177:B181"/>
    <mergeCell ref="C177:D181"/>
    <mergeCell ref="E177:E181"/>
    <mergeCell ref="F177:F181"/>
    <mergeCell ref="G177:G181"/>
    <mergeCell ref="J177:J181"/>
    <mergeCell ref="K177:K181"/>
    <mergeCell ref="L177:L181"/>
    <mergeCell ref="M177:M181"/>
    <mergeCell ref="U227:U231"/>
    <mergeCell ref="A237:B241"/>
    <mergeCell ref="C237:D241"/>
    <mergeCell ref="E237:E241"/>
    <mergeCell ref="F237:F241"/>
    <mergeCell ref="G237:G241"/>
    <mergeCell ref="J237:J241"/>
    <mergeCell ref="K237:K241"/>
    <mergeCell ref="L237:L241"/>
    <mergeCell ref="M237:M241"/>
    <mergeCell ref="A232:B236"/>
    <mergeCell ref="C232:D236"/>
    <mergeCell ref="E232:E236"/>
    <mergeCell ref="F232:F236"/>
    <mergeCell ref="G232:G236"/>
    <mergeCell ref="J232:J236"/>
    <mergeCell ref="K232:K236"/>
    <mergeCell ref="L232:L236"/>
    <mergeCell ref="M232:M236"/>
    <mergeCell ref="A227:B231"/>
    <mergeCell ref="C227:D231"/>
    <mergeCell ref="E227:E231"/>
    <mergeCell ref="F227:F231"/>
    <mergeCell ref="G227:G231"/>
    <mergeCell ref="M242:M246"/>
    <mergeCell ref="N237:N241"/>
    <mergeCell ref="T237:T241"/>
    <mergeCell ref="U237:U241"/>
    <mergeCell ref="C67:D71"/>
    <mergeCell ref="E67:E71"/>
    <mergeCell ref="F67:F71"/>
    <mergeCell ref="G67:G71"/>
    <mergeCell ref="J67:J71"/>
    <mergeCell ref="K67:K71"/>
    <mergeCell ref="L67:L71"/>
    <mergeCell ref="M67:M71"/>
    <mergeCell ref="N67:N71"/>
    <mergeCell ref="N232:N236"/>
    <mergeCell ref="T232:T236"/>
    <mergeCell ref="U232:U236"/>
    <mergeCell ref="N177:N181"/>
    <mergeCell ref="T177:T181"/>
    <mergeCell ref="U177:U181"/>
    <mergeCell ref="N222:N226"/>
    <mergeCell ref="T222:T226"/>
    <mergeCell ref="U222:U226"/>
    <mergeCell ref="N227:N231"/>
    <mergeCell ref="T227:T231"/>
    <mergeCell ref="M252:M256"/>
    <mergeCell ref="N242:N246"/>
    <mergeCell ref="T242:T246"/>
    <mergeCell ref="U242:U246"/>
    <mergeCell ref="A247:B251"/>
    <mergeCell ref="C247:D251"/>
    <mergeCell ref="E247:E251"/>
    <mergeCell ref="F247:F251"/>
    <mergeCell ref="G247:G251"/>
    <mergeCell ref="J247:J251"/>
    <mergeCell ref="K247:K251"/>
    <mergeCell ref="L247:L251"/>
    <mergeCell ref="M247:M251"/>
    <mergeCell ref="N247:N251"/>
    <mergeCell ref="T247:T251"/>
    <mergeCell ref="U247:U251"/>
    <mergeCell ref="A242:B246"/>
    <mergeCell ref="C242:D246"/>
    <mergeCell ref="E242:E246"/>
    <mergeCell ref="F242:F246"/>
    <mergeCell ref="G242:G246"/>
    <mergeCell ref="J242:J246"/>
    <mergeCell ref="K242:K246"/>
    <mergeCell ref="L242:L246"/>
    <mergeCell ref="I1:U2"/>
    <mergeCell ref="N252:N256"/>
    <mergeCell ref="T252:T256"/>
    <mergeCell ref="U252:U256"/>
    <mergeCell ref="A257:B261"/>
    <mergeCell ref="C257:D261"/>
    <mergeCell ref="E257:E261"/>
    <mergeCell ref="F257:F261"/>
    <mergeCell ref="G257:G261"/>
    <mergeCell ref="J257:J261"/>
    <mergeCell ref="K257:K261"/>
    <mergeCell ref="L257:L261"/>
    <mergeCell ref="M257:M261"/>
    <mergeCell ref="N257:N261"/>
    <mergeCell ref="T257:T261"/>
    <mergeCell ref="U257:U261"/>
    <mergeCell ref="A252:B256"/>
    <mergeCell ref="C252:D256"/>
    <mergeCell ref="E252:E256"/>
    <mergeCell ref="F252:F256"/>
    <mergeCell ref="G252:G256"/>
    <mergeCell ref="J252:J256"/>
    <mergeCell ref="K252:K256"/>
    <mergeCell ref="L252:L256"/>
  </mergeCells>
  <conditionalFormatting sqref="A12:F16 A22:F26 A32:F36 A42:F46 A52:F56 A62:F66 A72:F76 A82:F86 A92:F96 A102:F106 A112:F116 A122:F126 A132:F136 A142:F146 A152:F156 A162:F166 A172:F176 A182:F186 A192:F196 A202:F206 A212:F216 A222:F226 A232:F236 A242:F246 A252:F256">
    <cfRule type="cellIs" dxfId="5" priority="3" operator="equal">
      <formula>0</formula>
    </cfRule>
  </conditionalFormatting>
  <conditionalFormatting sqref="A17:F21 A27:F31 A37:F41 A47:F51 A57:F61 A67:F71 A77:F81 A87:F91 A97:F101 A107:F111 A117:F121 A127:E131 A137:F141 A147:F151 A157:F161 A167:F171 A177:F181 A187:F191 A197:F201 A207:F211 A217:F221 A227:F231 A237:F241 A247:F251 A257:F261">
    <cfRule type="cellIs" dxfId="4" priority="2" operator="equal">
      <formula>0</formula>
    </cfRule>
  </conditionalFormatting>
  <conditionalFormatting sqref="F127:F131">
    <cfRule type="cellIs" dxfId="3" priority="1" operator="equal">
      <formula>0</formula>
    </cfRule>
  </conditionalFormatting>
  <dataValidations count="1">
    <dataValidation type="list" allowBlank="1" showInputMessage="1" showErrorMessage="1" sqref="U12:U261">
      <formula1>$Y$4:$Y$6</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V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127:G131" location="Classificação!R1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V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9"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67:G71" location="Classificação!V6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91" max="16383" man="1"/>
    <brk id="17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O12" sqref="O12:O16"/>
    </sheetView>
  </sheetViews>
  <sheetFormatPr defaultRowHeight="15" x14ac:dyDescent="0.25"/>
  <cols>
    <col min="1" max="4" width="10.85546875" style="1" customWidth="1"/>
    <col min="5" max="6" width="8.7109375" style="1" customWidth="1"/>
    <col min="7" max="7" width="7" style="13" customWidth="1"/>
    <col min="8" max="8" width="6.7109375" style="13" customWidth="1"/>
    <col min="9" max="9" width="8.140625" style="13" customWidth="1"/>
    <col min="10" max="11" width="6.7109375" style="13" customWidth="1"/>
    <col min="12" max="16" width="6.5703125" style="13" customWidth="1"/>
    <col min="17" max="17" width="6.42578125" style="13" customWidth="1"/>
    <col min="18" max="18" width="5.42578125" style="13" customWidth="1"/>
    <col min="19" max="21" width="7" style="13" customWidth="1"/>
    <col min="22" max="27" width="6.5703125" style="13" customWidth="1"/>
    <col min="28" max="28" width="6.140625" style="13" customWidth="1"/>
    <col min="29" max="29" width="20" style="1" hidden="1" customWidth="1"/>
    <col min="30" max="30" width="4.7109375" style="1" hidden="1" customWidth="1"/>
    <col min="31" max="31" width="6.85546875" style="1" hidden="1" customWidth="1"/>
    <col min="32" max="32" width="8.85546875" style="1" hidden="1" customWidth="1"/>
    <col min="33" max="35" width="6.85546875" style="1" hidden="1" customWidth="1"/>
    <col min="36" max="36" width="6.85546875" style="1" customWidth="1"/>
    <col min="37" max="16384" width="9.140625" style="1"/>
  </cols>
  <sheetData>
    <row r="1" spans="1:36" ht="16.5" customHeight="1" thickTop="1" x14ac:dyDescent="0.25">
      <c r="H1" s="27"/>
      <c r="I1" s="457" t="s">
        <v>82</v>
      </c>
      <c r="J1" s="458"/>
      <c r="K1" s="458"/>
      <c r="L1" s="458"/>
      <c r="M1" s="458"/>
      <c r="N1" s="458"/>
      <c r="O1" s="458"/>
      <c r="P1" s="458"/>
      <c r="Q1" s="458"/>
      <c r="R1" s="459"/>
      <c r="S1" s="457" t="s">
        <v>81</v>
      </c>
      <c r="T1" s="458"/>
      <c r="U1" s="458"/>
      <c r="V1" s="458"/>
      <c r="W1" s="458"/>
      <c r="X1" s="458"/>
      <c r="Y1" s="458"/>
      <c r="Z1" s="458"/>
      <c r="AA1" s="458"/>
      <c r="AB1" s="459"/>
    </row>
    <row r="2" spans="1:36" ht="16.5" customHeight="1" thickBot="1" x14ac:dyDescent="0.3">
      <c r="A2" s="13"/>
      <c r="B2" s="13"/>
      <c r="C2" s="13"/>
      <c r="D2" s="13"/>
      <c r="E2" s="13"/>
      <c r="F2" s="13"/>
      <c r="H2" s="27"/>
      <c r="I2" s="460"/>
      <c r="J2" s="461"/>
      <c r="K2" s="461"/>
      <c r="L2" s="461"/>
      <c r="M2" s="461"/>
      <c r="N2" s="461"/>
      <c r="O2" s="461"/>
      <c r="P2" s="461"/>
      <c r="Q2" s="461"/>
      <c r="R2" s="462"/>
      <c r="S2" s="460"/>
      <c r="T2" s="461"/>
      <c r="U2" s="461"/>
      <c r="V2" s="461"/>
      <c r="W2" s="461"/>
      <c r="X2" s="461"/>
      <c r="Y2" s="461"/>
      <c r="Z2" s="461"/>
      <c r="AA2" s="461"/>
      <c r="AB2" s="462"/>
    </row>
    <row r="3" spans="1:36" ht="16.5" customHeight="1" thickTop="1" x14ac:dyDescent="0.25">
      <c r="A3" s="294" t="s">
        <v>14</v>
      </c>
      <c r="B3" s="295"/>
      <c r="C3" s="295"/>
      <c r="D3" s="295"/>
      <c r="E3" s="295"/>
      <c r="F3" s="296"/>
      <c r="G3" s="3"/>
      <c r="H3" s="27"/>
      <c r="I3" s="475" t="s">
        <v>100</v>
      </c>
      <c r="J3" s="476"/>
      <c r="K3" s="496" t="s">
        <v>30</v>
      </c>
      <c r="L3" s="477"/>
      <c r="M3" s="477"/>
      <c r="N3" s="477"/>
      <c r="O3" s="477"/>
      <c r="P3" s="477"/>
      <c r="Q3" s="477"/>
      <c r="R3" s="478"/>
      <c r="S3" s="475" t="s">
        <v>100</v>
      </c>
      <c r="T3" s="476"/>
      <c r="U3" s="98"/>
      <c r="V3" s="477" t="s">
        <v>30</v>
      </c>
      <c r="W3" s="477"/>
      <c r="X3" s="477"/>
      <c r="Y3" s="477"/>
      <c r="Z3" s="477"/>
      <c r="AA3" s="477"/>
      <c r="AB3" s="478"/>
    </row>
    <row r="4" spans="1:36" ht="15" customHeight="1" thickBot="1" x14ac:dyDescent="0.3">
      <c r="A4" s="297"/>
      <c r="B4" s="298"/>
      <c r="C4" s="298"/>
      <c r="D4" s="298"/>
      <c r="E4" s="298"/>
      <c r="F4" s="299"/>
      <c r="G4" s="3"/>
      <c r="H4" s="23"/>
      <c r="I4" s="479" t="s">
        <v>99</v>
      </c>
      <c r="J4" s="482" t="s">
        <v>15</v>
      </c>
      <c r="K4" s="454" t="s">
        <v>104</v>
      </c>
      <c r="L4" s="484" t="s">
        <v>12</v>
      </c>
      <c r="M4" s="484"/>
      <c r="N4" s="484"/>
      <c r="O4" s="484"/>
      <c r="P4" s="484"/>
      <c r="Q4" s="485"/>
      <c r="R4" s="486" t="s">
        <v>24</v>
      </c>
      <c r="S4" s="479" t="s">
        <v>99</v>
      </c>
      <c r="T4" s="482" t="s">
        <v>15</v>
      </c>
      <c r="U4" s="454" t="s">
        <v>104</v>
      </c>
      <c r="V4" s="484" t="s">
        <v>12</v>
      </c>
      <c r="W4" s="484"/>
      <c r="X4" s="484"/>
      <c r="Y4" s="484"/>
      <c r="Z4" s="484"/>
      <c r="AA4" s="485"/>
      <c r="AB4" s="486" t="s">
        <v>24</v>
      </c>
      <c r="AD4" s="1">
        <v>25</v>
      </c>
      <c r="AF4" s="1" t="s">
        <v>13</v>
      </c>
    </row>
    <row r="5" spans="1:36" ht="15" customHeight="1" thickTop="1" thickBot="1" x14ac:dyDescent="0.3">
      <c r="A5" s="286" t="s">
        <v>26</v>
      </c>
      <c r="B5" s="287"/>
      <c r="C5" s="287"/>
      <c r="D5" s="288"/>
      <c r="E5" s="4" t="s">
        <v>16</v>
      </c>
      <c r="F5" s="34">
        <f>IF(Classificação!$D$2="","",Classificação!$D$2)</f>
        <v>3</v>
      </c>
      <c r="G5" s="5"/>
      <c r="H5" s="23"/>
      <c r="I5" s="480"/>
      <c r="J5" s="482"/>
      <c r="K5" s="455"/>
      <c r="L5" s="489" t="s">
        <v>27</v>
      </c>
      <c r="M5" s="491" t="s">
        <v>28</v>
      </c>
      <c r="N5" s="493" t="s">
        <v>29</v>
      </c>
      <c r="O5" s="493" t="s">
        <v>77</v>
      </c>
      <c r="P5" s="493" t="s">
        <v>78</v>
      </c>
      <c r="Q5" s="494" t="s">
        <v>9</v>
      </c>
      <c r="R5" s="487"/>
      <c r="S5" s="480"/>
      <c r="T5" s="482"/>
      <c r="U5" s="455"/>
      <c r="V5" s="489" t="s">
        <v>27</v>
      </c>
      <c r="W5" s="491" t="s">
        <v>28</v>
      </c>
      <c r="X5" s="493" t="s">
        <v>29</v>
      </c>
      <c r="Y5" s="493" t="s">
        <v>77</v>
      </c>
      <c r="Z5" s="493" t="s">
        <v>78</v>
      </c>
      <c r="AA5" s="494" t="s">
        <v>9</v>
      </c>
      <c r="AB5" s="487"/>
      <c r="AD5" s="1">
        <v>20</v>
      </c>
    </row>
    <row r="6" spans="1:36" ht="15.75" thickTop="1" x14ac:dyDescent="0.25">
      <c r="A6" s="6" t="s">
        <v>17</v>
      </c>
      <c r="B6" s="396" t="str">
        <f>IF(Classificação!$B$3="","",Classificação!$B$3)</f>
        <v/>
      </c>
      <c r="C6" s="397"/>
      <c r="D6" s="397"/>
      <c r="E6" s="397"/>
      <c r="F6" s="398"/>
      <c r="G6" s="7"/>
      <c r="H6" s="23"/>
      <c r="I6" s="480"/>
      <c r="J6" s="482"/>
      <c r="K6" s="455"/>
      <c r="L6" s="489"/>
      <c r="M6" s="491"/>
      <c r="N6" s="491"/>
      <c r="O6" s="491"/>
      <c r="P6" s="491"/>
      <c r="Q6" s="494"/>
      <c r="R6" s="487"/>
      <c r="S6" s="480"/>
      <c r="T6" s="482"/>
      <c r="U6" s="455"/>
      <c r="V6" s="489"/>
      <c r="W6" s="491"/>
      <c r="X6" s="491"/>
      <c r="Y6" s="491"/>
      <c r="Z6" s="491"/>
      <c r="AA6" s="494"/>
      <c r="AB6" s="487"/>
      <c r="AD6" s="1">
        <v>15</v>
      </c>
    </row>
    <row r="7" spans="1:36" x14ac:dyDescent="0.25">
      <c r="A7" s="8" t="s">
        <v>4</v>
      </c>
      <c r="B7" s="399" t="str">
        <f>IF(Classificação!$B$4="","",Classificação!$B$4)</f>
        <v/>
      </c>
      <c r="C7" s="400"/>
      <c r="D7" s="9" t="s">
        <v>43</v>
      </c>
      <c r="E7" s="401" t="str">
        <f>IF(Classificação!$D$4="","",Classificação!$D$4)</f>
        <v/>
      </c>
      <c r="F7" s="402"/>
      <c r="G7" s="10"/>
      <c r="H7" s="23"/>
      <c r="I7" s="480"/>
      <c r="J7" s="482"/>
      <c r="K7" s="455"/>
      <c r="L7" s="489"/>
      <c r="M7" s="491"/>
      <c r="N7" s="491"/>
      <c r="O7" s="491"/>
      <c r="P7" s="491"/>
      <c r="Q7" s="494"/>
      <c r="R7" s="487"/>
      <c r="S7" s="480"/>
      <c r="T7" s="482"/>
      <c r="U7" s="455"/>
      <c r="V7" s="489"/>
      <c r="W7" s="491"/>
      <c r="X7" s="491"/>
      <c r="Y7" s="491"/>
      <c r="Z7" s="491"/>
      <c r="AA7" s="494"/>
      <c r="AB7" s="487"/>
      <c r="AD7" s="1">
        <v>10</v>
      </c>
    </row>
    <row r="8" spans="1:36" x14ac:dyDescent="0.25">
      <c r="A8" s="8" t="s">
        <v>3</v>
      </c>
      <c r="B8" s="433" t="str">
        <f>IF(Classificação!$B$5="","",Classificação!$B$5)</f>
        <v/>
      </c>
      <c r="C8" s="434"/>
      <c r="D8" s="9" t="s">
        <v>5</v>
      </c>
      <c r="E8" s="401" t="str">
        <f>IF(Classificação!$D$5="","",Classificação!$D$5)</f>
        <v/>
      </c>
      <c r="F8" s="402"/>
      <c r="G8" s="10"/>
      <c r="H8" s="23"/>
      <c r="I8" s="480"/>
      <c r="J8" s="482"/>
      <c r="K8" s="455"/>
      <c r="L8" s="489"/>
      <c r="M8" s="491"/>
      <c r="N8" s="491"/>
      <c r="O8" s="491"/>
      <c r="P8" s="491"/>
      <c r="Q8" s="494"/>
      <c r="R8" s="487"/>
      <c r="S8" s="480"/>
      <c r="T8" s="482"/>
      <c r="U8" s="455"/>
      <c r="V8" s="489"/>
      <c r="W8" s="491"/>
      <c r="X8" s="491"/>
      <c r="Y8" s="491"/>
      <c r="Z8" s="491"/>
      <c r="AA8" s="494"/>
      <c r="AB8" s="487"/>
      <c r="AD8" s="1">
        <v>5</v>
      </c>
    </row>
    <row r="9" spans="1:36" ht="15" customHeight="1" thickBot="1" x14ac:dyDescent="0.3">
      <c r="A9" s="11" t="s">
        <v>18</v>
      </c>
      <c r="B9" s="435" t="str">
        <f>IF(Classificação!$B$6="","",Classificação!$B$6)</f>
        <v/>
      </c>
      <c r="C9" s="436"/>
      <c r="D9" s="322" t="s">
        <v>19</v>
      </c>
      <c r="E9" s="323"/>
      <c r="F9" s="35" t="str">
        <f>IF(Classificação!$D$6="","",Classificação!$D$6)</f>
        <v>2016/17</v>
      </c>
      <c r="G9" s="12"/>
      <c r="H9" s="23"/>
      <c r="I9" s="480"/>
      <c r="J9" s="482"/>
      <c r="K9" s="455"/>
      <c r="L9" s="489"/>
      <c r="M9" s="491"/>
      <c r="N9" s="491"/>
      <c r="O9" s="491"/>
      <c r="P9" s="491"/>
      <c r="Q9" s="494"/>
      <c r="R9" s="487"/>
      <c r="S9" s="480"/>
      <c r="T9" s="482"/>
      <c r="U9" s="455"/>
      <c r="V9" s="489"/>
      <c r="W9" s="491"/>
      <c r="X9" s="491"/>
      <c r="Y9" s="491"/>
      <c r="Z9" s="491"/>
      <c r="AA9" s="494"/>
      <c r="AB9" s="487"/>
    </row>
    <row r="10" spans="1:36" ht="16.5" thickTop="1" thickBot="1" x14ac:dyDescent="0.3">
      <c r="H10" s="23"/>
      <c r="I10" s="480"/>
      <c r="J10" s="482"/>
      <c r="K10" s="455"/>
      <c r="L10" s="489"/>
      <c r="M10" s="491"/>
      <c r="N10" s="491"/>
      <c r="O10" s="491"/>
      <c r="P10" s="491"/>
      <c r="Q10" s="494"/>
      <c r="R10" s="487"/>
      <c r="S10" s="480"/>
      <c r="T10" s="482"/>
      <c r="U10" s="455"/>
      <c r="V10" s="489"/>
      <c r="W10" s="491"/>
      <c r="X10" s="491"/>
      <c r="Y10" s="491"/>
      <c r="Z10" s="491"/>
      <c r="AA10" s="494"/>
      <c r="AB10" s="487"/>
    </row>
    <row r="11" spans="1:36" ht="15" customHeight="1" thickTop="1" thickBot="1" x14ac:dyDescent="0.3">
      <c r="A11" s="308" t="s">
        <v>23</v>
      </c>
      <c r="B11" s="437"/>
      <c r="C11" s="310" t="s">
        <v>0</v>
      </c>
      <c r="D11" s="310"/>
      <c r="E11" s="32" t="s">
        <v>5</v>
      </c>
      <c r="F11" s="14" t="s">
        <v>43</v>
      </c>
      <c r="G11" s="15"/>
      <c r="H11" s="24"/>
      <c r="I11" s="481"/>
      <c r="J11" s="483"/>
      <c r="K11" s="456"/>
      <c r="L11" s="490"/>
      <c r="M11" s="492"/>
      <c r="N11" s="492"/>
      <c r="O11" s="492"/>
      <c r="P11" s="492"/>
      <c r="Q11" s="495"/>
      <c r="R11" s="488"/>
      <c r="S11" s="481"/>
      <c r="T11" s="483"/>
      <c r="U11" s="456"/>
      <c r="V11" s="490"/>
      <c r="W11" s="492"/>
      <c r="X11" s="492"/>
      <c r="Y11" s="492"/>
      <c r="Z11" s="492"/>
      <c r="AA11" s="495"/>
      <c r="AB11" s="488"/>
    </row>
    <row r="12" spans="1:36" ht="17.25" customHeight="1" thickTop="1" x14ac:dyDescent="0.25">
      <c r="A12" s="403">
        <f>Classificação!A12</f>
        <v>0</v>
      </c>
      <c r="B12" s="404"/>
      <c r="C12" s="411">
        <f>Classificação!B12</f>
        <v>0</v>
      </c>
      <c r="D12" s="404"/>
      <c r="E12" s="415">
        <f>Classificação!C12</f>
        <v>0</v>
      </c>
      <c r="F12" s="419">
        <f>Classificação!D12</f>
        <v>0</v>
      </c>
      <c r="G12" s="256" t="s">
        <v>2</v>
      </c>
      <c r="H12" s="19" t="s">
        <v>6</v>
      </c>
      <c r="I12" s="90"/>
      <c r="J12" s="472">
        <f>(((I12+I13+I14+I15+I16)-MIN(I12,I13,I14,I15,I16))-MAX(I12,I13,I14,I15,I16))/3</f>
        <v>0</v>
      </c>
      <c r="K12" s="451"/>
      <c r="L12" s="279"/>
      <c r="M12" s="265"/>
      <c r="N12" s="265"/>
      <c r="O12" s="265"/>
      <c r="P12" s="265"/>
      <c r="Q12" s="463">
        <f>SUM(L12:P16)</f>
        <v>0</v>
      </c>
      <c r="R12" s="465"/>
      <c r="S12" s="90"/>
      <c r="T12" s="472">
        <f>(((S12+S13+S14+S15+S16)-MIN(S12,S13,S14,S15,S16))-MAX(S12,S13,S14,S15,S16))/3</f>
        <v>0</v>
      </c>
      <c r="U12" s="451"/>
      <c r="V12" s="279"/>
      <c r="W12" s="265"/>
      <c r="X12" s="265"/>
      <c r="Y12" s="265"/>
      <c r="Z12" s="265"/>
      <c r="AA12" s="463">
        <f>SUM(V12:Z16)</f>
        <v>0</v>
      </c>
      <c r="AB12" s="465"/>
      <c r="AD12" s="26"/>
      <c r="AE12" s="26"/>
      <c r="AF12" s="26"/>
      <c r="AG12" s="26"/>
      <c r="AH12" s="26"/>
      <c r="AI12" s="26"/>
      <c r="AJ12" s="26"/>
    </row>
    <row r="13" spans="1:36" ht="17.25" customHeight="1" x14ac:dyDescent="0.25">
      <c r="A13" s="405"/>
      <c r="B13" s="406"/>
      <c r="C13" s="412"/>
      <c r="D13" s="406"/>
      <c r="E13" s="416"/>
      <c r="F13" s="420"/>
      <c r="G13" s="257"/>
      <c r="H13" s="20" t="s">
        <v>7</v>
      </c>
      <c r="I13" s="91"/>
      <c r="J13" s="473" t="e">
        <f>(((#REF!+#REF!+#REF!+#REF!+I13)-MIN(#REF!,#REF!,#REF!,#REF!,I13))-MAX(#REF!,#REF!,#REF!,#REF!,I13))/3-#REF!</f>
        <v>#REF!</v>
      </c>
      <c r="K13" s="452"/>
      <c r="L13" s="280"/>
      <c r="M13" s="266"/>
      <c r="N13" s="266"/>
      <c r="O13" s="266"/>
      <c r="P13" s="266"/>
      <c r="Q13" s="464"/>
      <c r="R13" s="466"/>
      <c r="S13" s="91"/>
      <c r="T13" s="473" t="e">
        <f>(((#REF!+#REF!+#REF!+#REF!+S13)-MIN(#REF!,#REF!,#REF!,#REF!,S13))-MAX(#REF!,#REF!,#REF!,#REF!,S13))/3-#REF!</f>
        <v>#REF!</v>
      </c>
      <c r="U13" s="452"/>
      <c r="V13" s="280"/>
      <c r="W13" s="266"/>
      <c r="X13" s="266"/>
      <c r="Y13" s="266"/>
      <c r="Z13" s="266"/>
      <c r="AA13" s="464"/>
      <c r="AB13" s="466"/>
      <c r="AD13" s="26"/>
      <c r="AE13" s="26"/>
      <c r="AF13" s="26"/>
      <c r="AG13" s="26"/>
      <c r="AH13" s="26"/>
      <c r="AI13" s="26"/>
      <c r="AJ13" s="26"/>
    </row>
    <row r="14" spans="1:36" ht="17.25" customHeight="1" x14ac:dyDescent="0.25">
      <c r="A14" s="407"/>
      <c r="B14" s="408"/>
      <c r="C14" s="413"/>
      <c r="D14" s="408"/>
      <c r="E14" s="417"/>
      <c r="F14" s="421"/>
      <c r="G14" s="257"/>
      <c r="H14" s="20" t="s">
        <v>8</v>
      </c>
      <c r="I14" s="91"/>
      <c r="J14" s="473" t="e">
        <f>(((#REF!+#REF!+#REF!+#REF!+I14)-MIN(#REF!,#REF!,#REF!,#REF!,I14))-MAX(#REF!,#REF!,#REF!,#REF!,I14))/3-#REF!</f>
        <v>#REF!</v>
      </c>
      <c r="K14" s="452"/>
      <c r="L14" s="280"/>
      <c r="M14" s="266"/>
      <c r="N14" s="266"/>
      <c r="O14" s="266"/>
      <c r="P14" s="266"/>
      <c r="Q14" s="464"/>
      <c r="R14" s="466"/>
      <c r="S14" s="91"/>
      <c r="T14" s="473" t="e">
        <f>(((#REF!+#REF!+#REF!+#REF!+S14)-MIN(#REF!,#REF!,#REF!,#REF!,S14))-MAX(#REF!,#REF!,#REF!,#REF!,S14))/3-#REF!</f>
        <v>#REF!</v>
      </c>
      <c r="U14" s="452"/>
      <c r="V14" s="280"/>
      <c r="W14" s="266"/>
      <c r="X14" s="266"/>
      <c r="Y14" s="266"/>
      <c r="Z14" s="266"/>
      <c r="AA14" s="464"/>
      <c r="AB14" s="466"/>
      <c r="AD14" s="26"/>
      <c r="AE14" s="26"/>
      <c r="AF14" s="26"/>
      <c r="AG14" s="26"/>
      <c r="AH14" s="26"/>
      <c r="AI14" s="26"/>
      <c r="AJ14" s="26"/>
    </row>
    <row r="15" spans="1:36" ht="17.25" customHeight="1" x14ac:dyDescent="0.25">
      <c r="A15" s="407"/>
      <c r="B15" s="408"/>
      <c r="C15" s="413"/>
      <c r="D15" s="408"/>
      <c r="E15" s="417"/>
      <c r="F15" s="421"/>
      <c r="G15" s="257"/>
      <c r="H15" s="20" t="s">
        <v>41</v>
      </c>
      <c r="I15" s="91"/>
      <c r="J15" s="473" t="e">
        <f>(((#REF!+#REF!+#REF!+#REF!+I15)-MIN(#REF!,#REF!,#REF!,#REF!,I15))-MAX(#REF!,#REF!,#REF!,#REF!,I15))/3-#REF!</f>
        <v>#REF!</v>
      </c>
      <c r="K15" s="452"/>
      <c r="L15" s="280"/>
      <c r="M15" s="266"/>
      <c r="N15" s="266"/>
      <c r="O15" s="266"/>
      <c r="P15" s="266"/>
      <c r="Q15" s="464"/>
      <c r="R15" s="466"/>
      <c r="S15" s="91"/>
      <c r="T15" s="473" t="e">
        <f>(((#REF!+#REF!+#REF!+#REF!+S15)-MIN(#REF!,#REF!,#REF!,#REF!,S15))-MAX(#REF!,#REF!,#REF!,#REF!,S15))/3-#REF!</f>
        <v>#REF!</v>
      </c>
      <c r="U15" s="452"/>
      <c r="V15" s="280"/>
      <c r="W15" s="266"/>
      <c r="X15" s="266"/>
      <c r="Y15" s="266"/>
      <c r="Z15" s="266"/>
      <c r="AA15" s="464"/>
      <c r="AB15" s="466"/>
      <c r="AD15" s="26"/>
      <c r="AE15" s="26"/>
      <c r="AF15" s="26"/>
      <c r="AG15" s="26"/>
      <c r="AH15" s="26"/>
      <c r="AI15" s="26"/>
      <c r="AJ15" s="26"/>
    </row>
    <row r="16" spans="1:36" ht="17.25" customHeight="1" thickBot="1" x14ac:dyDescent="0.3">
      <c r="A16" s="409"/>
      <c r="B16" s="410"/>
      <c r="C16" s="414"/>
      <c r="D16" s="410"/>
      <c r="E16" s="418"/>
      <c r="F16" s="422"/>
      <c r="G16" s="257"/>
      <c r="H16" s="20" t="s">
        <v>42</v>
      </c>
      <c r="I16" s="92"/>
      <c r="J16" s="474" t="e">
        <f>(((#REF!+#REF!+#REF!+#REF!+I16)-MIN(#REF!,#REF!,#REF!,#REF!,I16))-MAX(#REF!,#REF!,#REF!,#REF!,I16))/3-#REF!</f>
        <v>#REF!</v>
      </c>
      <c r="K16" s="453"/>
      <c r="L16" s="280"/>
      <c r="M16" s="266"/>
      <c r="N16" s="266"/>
      <c r="O16" s="267"/>
      <c r="P16" s="267"/>
      <c r="Q16" s="464"/>
      <c r="R16" s="467"/>
      <c r="S16" s="92"/>
      <c r="T16" s="474" t="e">
        <f>(((#REF!+#REF!+#REF!+#REF!+S16)-MIN(#REF!,#REF!,#REF!,#REF!,S16))-MAX(#REF!,#REF!,#REF!,#REF!,S16))/3-#REF!</f>
        <v>#REF!</v>
      </c>
      <c r="U16" s="453"/>
      <c r="V16" s="280"/>
      <c r="W16" s="266"/>
      <c r="X16" s="266"/>
      <c r="Y16" s="267"/>
      <c r="Z16" s="267"/>
      <c r="AA16" s="464"/>
      <c r="AB16" s="467"/>
      <c r="AD16" s="26"/>
      <c r="AE16" s="26"/>
      <c r="AF16" s="26"/>
      <c r="AG16" s="26"/>
      <c r="AH16" s="26"/>
      <c r="AI16" s="26"/>
      <c r="AJ16" s="26"/>
    </row>
    <row r="17" spans="1:28" ht="16.5" customHeight="1" thickTop="1" thickBot="1" x14ac:dyDescent="0.3">
      <c r="A17" s="362">
        <f>Classificação!A17</f>
        <v>0</v>
      </c>
      <c r="B17" s="363"/>
      <c r="C17" s="364">
        <f>Classificação!B17</f>
        <v>0</v>
      </c>
      <c r="D17" s="363"/>
      <c r="E17" s="365">
        <f>Classificação!C17</f>
        <v>0</v>
      </c>
      <c r="F17" s="366">
        <f>Classificação!D17</f>
        <v>0</v>
      </c>
      <c r="G17" s="256" t="s">
        <v>2</v>
      </c>
      <c r="H17" s="21" t="s">
        <v>6</v>
      </c>
      <c r="I17" s="93"/>
      <c r="J17" s="367">
        <f t="shared" ref="J17" si="0">(((I17+I18+I19+I20+I21)-MIN(I17,I18,I19,I20,I21))-MAX(I17,I18,I19,I20,I21))/3</f>
        <v>0</v>
      </c>
      <c r="K17" s="259"/>
      <c r="L17" s="262"/>
      <c r="M17" s="245"/>
      <c r="N17" s="245"/>
      <c r="O17" s="245"/>
      <c r="P17" s="245"/>
      <c r="Q17" s="370">
        <f t="shared" ref="Q17" si="1">SUM(L17:P21)</f>
        <v>0</v>
      </c>
      <c r="R17" s="468"/>
      <c r="S17" s="93"/>
      <c r="T17" s="367">
        <f t="shared" ref="T17" si="2">(((S17+S18+S19+S20+S21)-MIN(S17,S18,S19,S20,S21))-MAX(S17,S18,S19,S20,S21))/3</f>
        <v>0</v>
      </c>
      <c r="U17" s="259"/>
      <c r="V17" s="262"/>
      <c r="W17" s="245"/>
      <c r="X17" s="245"/>
      <c r="Y17" s="245"/>
      <c r="Z17" s="245"/>
      <c r="AA17" s="370">
        <f t="shared" ref="AA17" si="3">SUM(V17:Z21)</f>
        <v>0</v>
      </c>
      <c r="AB17" s="468"/>
    </row>
    <row r="18" spans="1:28" ht="16.5" thickTop="1" thickBot="1" x14ac:dyDescent="0.3">
      <c r="A18" s="362"/>
      <c r="B18" s="363"/>
      <c r="C18" s="364"/>
      <c r="D18" s="363"/>
      <c r="E18" s="365"/>
      <c r="F18" s="366"/>
      <c r="G18" s="257"/>
      <c r="H18" s="22" t="s">
        <v>7</v>
      </c>
      <c r="I18" s="94"/>
      <c r="J18" s="368" t="e">
        <f>(((#REF!+#REF!+#REF!+#REF!+I18)-MIN(#REF!,#REF!,#REF!,#REF!,I18))-MAX(#REF!,#REF!,#REF!,#REF!,I18))/3-#REF!</f>
        <v>#REF!</v>
      </c>
      <c r="K18" s="260"/>
      <c r="L18" s="263"/>
      <c r="M18" s="246"/>
      <c r="N18" s="246"/>
      <c r="O18" s="246"/>
      <c r="P18" s="246"/>
      <c r="Q18" s="371"/>
      <c r="R18" s="469"/>
      <c r="S18" s="94"/>
      <c r="T18" s="368" t="e">
        <f>(((#REF!+#REF!+#REF!+#REF!+S18)-MIN(#REF!,#REF!,#REF!,#REF!,S18))-MAX(#REF!,#REF!,#REF!,#REF!,S18))/3-#REF!</f>
        <v>#REF!</v>
      </c>
      <c r="U18" s="260"/>
      <c r="V18" s="263"/>
      <c r="W18" s="246"/>
      <c r="X18" s="246"/>
      <c r="Y18" s="246"/>
      <c r="Z18" s="246"/>
      <c r="AA18" s="371"/>
      <c r="AB18" s="469"/>
    </row>
    <row r="19" spans="1:28" ht="16.5" thickTop="1" thickBot="1" x14ac:dyDescent="0.3">
      <c r="A19" s="362"/>
      <c r="B19" s="363"/>
      <c r="C19" s="364"/>
      <c r="D19" s="363"/>
      <c r="E19" s="365"/>
      <c r="F19" s="366"/>
      <c r="G19" s="257"/>
      <c r="H19" s="22" t="s">
        <v>8</v>
      </c>
      <c r="I19" s="94"/>
      <c r="J19" s="368" t="e">
        <f>(((#REF!+#REF!+#REF!+#REF!+I19)-MIN(#REF!,#REF!,#REF!,#REF!,I19))-MAX(#REF!,#REF!,#REF!,#REF!,I19))/3-#REF!</f>
        <v>#REF!</v>
      </c>
      <c r="K19" s="260"/>
      <c r="L19" s="263"/>
      <c r="M19" s="246"/>
      <c r="N19" s="246"/>
      <c r="O19" s="246"/>
      <c r="P19" s="246"/>
      <c r="Q19" s="371"/>
      <c r="R19" s="469"/>
      <c r="S19" s="94"/>
      <c r="T19" s="368" t="e">
        <f>(((#REF!+#REF!+#REF!+#REF!+S19)-MIN(#REF!,#REF!,#REF!,#REF!,S19))-MAX(#REF!,#REF!,#REF!,#REF!,S19))/3-#REF!</f>
        <v>#REF!</v>
      </c>
      <c r="U19" s="260"/>
      <c r="V19" s="263"/>
      <c r="W19" s="246"/>
      <c r="X19" s="246"/>
      <c r="Y19" s="246"/>
      <c r="Z19" s="246"/>
      <c r="AA19" s="371"/>
      <c r="AB19" s="469"/>
    </row>
    <row r="20" spans="1:28" ht="16.5" thickTop="1" thickBot="1" x14ac:dyDescent="0.3">
      <c r="A20" s="362"/>
      <c r="B20" s="363"/>
      <c r="C20" s="364"/>
      <c r="D20" s="363"/>
      <c r="E20" s="365"/>
      <c r="F20" s="366"/>
      <c r="G20" s="257"/>
      <c r="H20" s="22" t="s">
        <v>41</v>
      </c>
      <c r="I20" s="94"/>
      <c r="J20" s="368" t="e">
        <f>(((#REF!+#REF!+#REF!+#REF!+I20)-MIN(#REF!,#REF!,#REF!,#REF!,I20))-MAX(#REF!,#REF!,#REF!,#REF!,I20))/3-#REF!</f>
        <v>#REF!</v>
      </c>
      <c r="K20" s="260"/>
      <c r="L20" s="263"/>
      <c r="M20" s="246"/>
      <c r="N20" s="246"/>
      <c r="O20" s="246"/>
      <c r="P20" s="246"/>
      <c r="Q20" s="371"/>
      <c r="R20" s="469"/>
      <c r="S20" s="94"/>
      <c r="T20" s="368" t="e">
        <f>(((#REF!+#REF!+#REF!+#REF!+S20)-MIN(#REF!,#REF!,#REF!,#REF!,S20))-MAX(#REF!,#REF!,#REF!,#REF!,S20))/3-#REF!</f>
        <v>#REF!</v>
      </c>
      <c r="U20" s="260"/>
      <c r="V20" s="263"/>
      <c r="W20" s="246"/>
      <c r="X20" s="246"/>
      <c r="Y20" s="246"/>
      <c r="Z20" s="246"/>
      <c r="AA20" s="371"/>
      <c r="AB20" s="469"/>
    </row>
    <row r="21" spans="1:28" ht="16.5" thickTop="1" thickBot="1" x14ac:dyDescent="0.3">
      <c r="A21" s="362"/>
      <c r="B21" s="363"/>
      <c r="C21" s="364"/>
      <c r="D21" s="363"/>
      <c r="E21" s="365"/>
      <c r="F21" s="366"/>
      <c r="G21" s="257"/>
      <c r="H21" s="22" t="s">
        <v>42</v>
      </c>
      <c r="I21" s="95"/>
      <c r="J21" s="369" t="e">
        <f>(((#REF!+#REF!+#REF!+#REF!+I21)-MIN(#REF!,#REF!,#REF!,#REF!,I21))-MAX(#REF!,#REF!,#REF!,#REF!,I21))/3-#REF!</f>
        <v>#REF!</v>
      </c>
      <c r="K21" s="261"/>
      <c r="L21" s="263"/>
      <c r="M21" s="246"/>
      <c r="N21" s="246"/>
      <c r="O21" s="247"/>
      <c r="P21" s="247"/>
      <c r="Q21" s="371"/>
      <c r="R21" s="470"/>
      <c r="S21" s="95"/>
      <c r="T21" s="369" t="e">
        <f>(((#REF!+#REF!+#REF!+#REF!+S21)-MIN(#REF!,#REF!,#REF!,#REF!,S21))-MAX(#REF!,#REF!,#REF!,#REF!,S21))/3-#REF!</f>
        <v>#REF!</v>
      </c>
      <c r="U21" s="261"/>
      <c r="V21" s="263"/>
      <c r="W21" s="246"/>
      <c r="X21" s="246"/>
      <c r="Y21" s="247"/>
      <c r="Z21" s="247"/>
      <c r="AA21" s="371"/>
      <c r="AB21" s="470"/>
    </row>
    <row r="22" spans="1:28" ht="16.5" thickTop="1" thickBot="1" x14ac:dyDescent="0.3">
      <c r="A22" s="374">
        <f>Classificação!A22</f>
        <v>0</v>
      </c>
      <c r="B22" s="375"/>
      <c r="C22" s="376">
        <f>Classificação!B22</f>
        <v>0</v>
      </c>
      <c r="D22" s="375"/>
      <c r="E22" s="377">
        <f>Classificação!C22</f>
        <v>0</v>
      </c>
      <c r="F22" s="378">
        <f>Classificação!D22</f>
        <v>0</v>
      </c>
      <c r="G22" s="256" t="s">
        <v>2</v>
      </c>
      <c r="H22" s="19" t="s">
        <v>6</v>
      </c>
      <c r="I22" s="90"/>
      <c r="J22" s="463">
        <f t="shared" ref="J22" si="4">(((I22+I23+I24+I25+I26)-MIN(I22,I23,I24,I25,I26))-MAX(I22,I23,I24,I25,I26))/3</f>
        <v>0</v>
      </c>
      <c r="K22" s="451"/>
      <c r="L22" s="279"/>
      <c r="M22" s="265"/>
      <c r="N22" s="265"/>
      <c r="O22" s="265"/>
      <c r="P22" s="265"/>
      <c r="Q22" s="463">
        <f t="shared" ref="Q22" si="5">SUM(L22:P26)</f>
        <v>0</v>
      </c>
      <c r="R22" s="465"/>
      <c r="S22" s="90"/>
      <c r="T22" s="463">
        <f t="shared" ref="T22" si="6">(((S22+S23+S24+S25+S26)-MIN(S22,S23,S24,S25,S26))-MAX(S22,S23,S24,S25,S26))/3</f>
        <v>0</v>
      </c>
      <c r="U22" s="451"/>
      <c r="V22" s="279"/>
      <c r="W22" s="265"/>
      <c r="X22" s="265"/>
      <c r="Y22" s="265"/>
      <c r="Z22" s="265"/>
      <c r="AA22" s="463">
        <f t="shared" ref="AA22" si="7">SUM(V22:Z26)</f>
        <v>0</v>
      </c>
      <c r="AB22" s="465"/>
    </row>
    <row r="23" spans="1:28" ht="16.5" thickTop="1" thickBot="1" x14ac:dyDescent="0.3">
      <c r="A23" s="374"/>
      <c r="B23" s="375"/>
      <c r="C23" s="376"/>
      <c r="D23" s="375"/>
      <c r="E23" s="377"/>
      <c r="F23" s="378"/>
      <c r="G23" s="257"/>
      <c r="H23" s="20" t="s">
        <v>7</v>
      </c>
      <c r="I23" s="91"/>
      <c r="J23" s="464" t="e">
        <f>(((#REF!+#REF!+#REF!+#REF!+I23)-MIN(#REF!,#REF!,#REF!,#REF!,I23))-MAX(#REF!,#REF!,#REF!,#REF!,I23))/3-#REF!</f>
        <v>#REF!</v>
      </c>
      <c r="K23" s="452"/>
      <c r="L23" s="280"/>
      <c r="M23" s="266"/>
      <c r="N23" s="266"/>
      <c r="O23" s="266"/>
      <c r="P23" s="266"/>
      <c r="Q23" s="464"/>
      <c r="R23" s="466"/>
      <c r="S23" s="91"/>
      <c r="T23" s="464" t="e">
        <f>(((#REF!+#REF!+#REF!+#REF!+S23)-MIN(#REF!,#REF!,#REF!,#REF!,S23))-MAX(#REF!,#REF!,#REF!,#REF!,S23))/3-#REF!</f>
        <v>#REF!</v>
      </c>
      <c r="U23" s="452"/>
      <c r="V23" s="280"/>
      <c r="W23" s="266"/>
      <c r="X23" s="266"/>
      <c r="Y23" s="266"/>
      <c r="Z23" s="266"/>
      <c r="AA23" s="464"/>
      <c r="AB23" s="466"/>
    </row>
    <row r="24" spans="1:28" ht="16.5" thickTop="1" thickBot="1" x14ac:dyDescent="0.3">
      <c r="A24" s="374"/>
      <c r="B24" s="375"/>
      <c r="C24" s="376"/>
      <c r="D24" s="375"/>
      <c r="E24" s="377"/>
      <c r="F24" s="378"/>
      <c r="G24" s="257"/>
      <c r="H24" s="20" t="s">
        <v>8</v>
      </c>
      <c r="I24" s="91"/>
      <c r="J24" s="464" t="e">
        <f>(((#REF!+#REF!+#REF!+#REF!+I24)-MIN(#REF!,#REF!,#REF!,#REF!,I24))-MAX(#REF!,#REF!,#REF!,#REF!,I24))/3-#REF!</f>
        <v>#REF!</v>
      </c>
      <c r="K24" s="452"/>
      <c r="L24" s="280"/>
      <c r="M24" s="266"/>
      <c r="N24" s="266"/>
      <c r="O24" s="266"/>
      <c r="P24" s="266"/>
      <c r="Q24" s="464"/>
      <c r="R24" s="466"/>
      <c r="S24" s="91"/>
      <c r="T24" s="464" t="e">
        <f>(((#REF!+#REF!+#REF!+#REF!+S24)-MIN(#REF!,#REF!,#REF!,#REF!,S24))-MAX(#REF!,#REF!,#REF!,#REF!,S24))/3-#REF!</f>
        <v>#REF!</v>
      </c>
      <c r="U24" s="452"/>
      <c r="V24" s="280"/>
      <c r="W24" s="266"/>
      <c r="X24" s="266"/>
      <c r="Y24" s="266"/>
      <c r="Z24" s="266"/>
      <c r="AA24" s="464"/>
      <c r="AB24" s="466"/>
    </row>
    <row r="25" spans="1:28" ht="16.5" thickTop="1" thickBot="1" x14ac:dyDescent="0.3">
      <c r="A25" s="374"/>
      <c r="B25" s="375"/>
      <c r="C25" s="376"/>
      <c r="D25" s="375"/>
      <c r="E25" s="377"/>
      <c r="F25" s="378"/>
      <c r="G25" s="257"/>
      <c r="H25" s="20" t="s">
        <v>41</v>
      </c>
      <c r="I25" s="91"/>
      <c r="J25" s="464" t="e">
        <f>(((#REF!+#REF!+#REF!+#REF!+I25)-MIN(#REF!,#REF!,#REF!,#REF!,I25))-MAX(#REF!,#REF!,#REF!,#REF!,I25))/3-#REF!</f>
        <v>#REF!</v>
      </c>
      <c r="K25" s="452"/>
      <c r="L25" s="280"/>
      <c r="M25" s="266"/>
      <c r="N25" s="266"/>
      <c r="O25" s="266"/>
      <c r="P25" s="266"/>
      <c r="Q25" s="464"/>
      <c r="R25" s="466"/>
      <c r="S25" s="91"/>
      <c r="T25" s="464" t="e">
        <f>(((#REF!+#REF!+#REF!+#REF!+S25)-MIN(#REF!,#REF!,#REF!,#REF!,S25))-MAX(#REF!,#REF!,#REF!,#REF!,S25))/3-#REF!</f>
        <v>#REF!</v>
      </c>
      <c r="U25" s="452"/>
      <c r="V25" s="280"/>
      <c r="W25" s="266"/>
      <c r="X25" s="266"/>
      <c r="Y25" s="266"/>
      <c r="Z25" s="266"/>
      <c r="AA25" s="464"/>
      <c r="AB25" s="466"/>
    </row>
    <row r="26" spans="1:28" ht="16.5" thickTop="1" thickBot="1" x14ac:dyDescent="0.3">
      <c r="A26" s="374"/>
      <c r="B26" s="375"/>
      <c r="C26" s="376"/>
      <c r="D26" s="375"/>
      <c r="E26" s="377"/>
      <c r="F26" s="378"/>
      <c r="G26" s="257"/>
      <c r="H26" s="20" t="s">
        <v>42</v>
      </c>
      <c r="I26" s="92"/>
      <c r="J26" s="464" t="e">
        <f>(((#REF!+#REF!+#REF!+#REF!+I26)-MIN(#REF!,#REF!,#REF!,#REF!,I26))-MAX(#REF!,#REF!,#REF!,#REF!,I26))/3-#REF!</f>
        <v>#REF!</v>
      </c>
      <c r="K26" s="453"/>
      <c r="L26" s="280"/>
      <c r="M26" s="266"/>
      <c r="N26" s="266"/>
      <c r="O26" s="267"/>
      <c r="P26" s="267"/>
      <c r="Q26" s="464"/>
      <c r="R26" s="467"/>
      <c r="S26" s="92"/>
      <c r="T26" s="464" t="e">
        <f>(((#REF!+#REF!+#REF!+#REF!+S26)-MIN(#REF!,#REF!,#REF!,#REF!,S26))-MAX(#REF!,#REF!,#REF!,#REF!,S26))/3-#REF!</f>
        <v>#REF!</v>
      </c>
      <c r="U26" s="453"/>
      <c r="V26" s="280"/>
      <c r="W26" s="266"/>
      <c r="X26" s="266"/>
      <c r="Y26" s="267"/>
      <c r="Z26" s="267"/>
      <c r="AA26" s="464"/>
      <c r="AB26" s="467"/>
    </row>
    <row r="27" spans="1:28" ht="16.5" thickTop="1" thickBot="1" x14ac:dyDescent="0.3">
      <c r="A27" s="362">
        <f>Classificação!A27</f>
        <v>0</v>
      </c>
      <c r="B27" s="363"/>
      <c r="C27" s="364">
        <f>Classificação!B27</f>
        <v>0</v>
      </c>
      <c r="D27" s="363"/>
      <c r="E27" s="365">
        <f>Classificação!C27</f>
        <v>0</v>
      </c>
      <c r="F27" s="366">
        <f>Classificação!D27</f>
        <v>0</v>
      </c>
      <c r="G27" s="256" t="s">
        <v>2</v>
      </c>
      <c r="H27" s="21" t="s">
        <v>6</v>
      </c>
      <c r="I27" s="93"/>
      <c r="J27" s="370">
        <f t="shared" ref="J27" si="8">(((I27+I28+I29+I30+I31)-MIN(I27,I28,I29,I30,I31))-MAX(I27,I28,I29,I30,I31))/3</f>
        <v>0</v>
      </c>
      <c r="K27" s="259"/>
      <c r="L27" s="262"/>
      <c r="M27" s="245"/>
      <c r="N27" s="245"/>
      <c r="O27" s="245"/>
      <c r="P27" s="245"/>
      <c r="Q27" s="370">
        <f t="shared" ref="Q27" si="9">SUM(L27:P31)</f>
        <v>0</v>
      </c>
      <c r="R27" s="468"/>
      <c r="S27" s="93"/>
      <c r="T27" s="370">
        <f t="shared" ref="T27" si="10">(((S27+S28+S29+S30+S31)-MIN(S27,S28,S29,S30,S31))-MAX(S27,S28,S29,S30,S31))/3</f>
        <v>0</v>
      </c>
      <c r="U27" s="259"/>
      <c r="V27" s="262"/>
      <c r="W27" s="245"/>
      <c r="X27" s="245"/>
      <c r="Y27" s="245"/>
      <c r="Z27" s="245"/>
      <c r="AA27" s="370">
        <f t="shared" ref="AA27" si="11">SUM(V27:Z31)</f>
        <v>0</v>
      </c>
      <c r="AB27" s="468"/>
    </row>
    <row r="28" spans="1:28" ht="16.5" customHeight="1" thickTop="1" thickBot="1" x14ac:dyDescent="0.3">
      <c r="A28" s="362"/>
      <c r="B28" s="363"/>
      <c r="C28" s="364"/>
      <c r="D28" s="363"/>
      <c r="E28" s="365"/>
      <c r="F28" s="366"/>
      <c r="G28" s="257"/>
      <c r="H28" s="22" t="s">
        <v>7</v>
      </c>
      <c r="I28" s="94"/>
      <c r="J28" s="371" t="e">
        <f>(((#REF!+#REF!+#REF!+#REF!+I28)-MIN(#REF!,#REF!,#REF!,#REF!,I28))-MAX(#REF!,#REF!,#REF!,#REF!,I28))/3-#REF!</f>
        <v>#REF!</v>
      </c>
      <c r="K28" s="260"/>
      <c r="L28" s="263"/>
      <c r="M28" s="246"/>
      <c r="N28" s="246"/>
      <c r="O28" s="246"/>
      <c r="P28" s="246"/>
      <c r="Q28" s="371"/>
      <c r="R28" s="469"/>
      <c r="S28" s="94"/>
      <c r="T28" s="371" t="e">
        <f>(((#REF!+#REF!+#REF!+#REF!+S28)-MIN(#REF!,#REF!,#REF!,#REF!,S28))-MAX(#REF!,#REF!,#REF!,#REF!,S28))/3-#REF!</f>
        <v>#REF!</v>
      </c>
      <c r="U28" s="260"/>
      <c r="V28" s="263"/>
      <c r="W28" s="246"/>
      <c r="X28" s="246"/>
      <c r="Y28" s="246"/>
      <c r="Z28" s="246"/>
      <c r="AA28" s="371"/>
      <c r="AB28" s="469"/>
    </row>
    <row r="29" spans="1:28" ht="16.5" customHeight="1" thickTop="1" thickBot="1" x14ac:dyDescent="0.3">
      <c r="A29" s="362"/>
      <c r="B29" s="363"/>
      <c r="C29" s="364"/>
      <c r="D29" s="363"/>
      <c r="E29" s="365"/>
      <c r="F29" s="366"/>
      <c r="G29" s="257"/>
      <c r="H29" s="22" t="s">
        <v>8</v>
      </c>
      <c r="I29" s="94"/>
      <c r="J29" s="371" t="e">
        <f>(((#REF!+#REF!+#REF!+#REF!+I29)-MIN(#REF!,#REF!,#REF!,#REF!,I29))-MAX(#REF!,#REF!,#REF!,#REF!,I29))/3-#REF!</f>
        <v>#REF!</v>
      </c>
      <c r="K29" s="260"/>
      <c r="L29" s="263"/>
      <c r="M29" s="246"/>
      <c r="N29" s="246"/>
      <c r="O29" s="246"/>
      <c r="P29" s="246"/>
      <c r="Q29" s="371"/>
      <c r="R29" s="469"/>
      <c r="S29" s="94"/>
      <c r="T29" s="371" t="e">
        <f>(((#REF!+#REF!+#REF!+#REF!+S29)-MIN(#REF!,#REF!,#REF!,#REF!,S29))-MAX(#REF!,#REF!,#REF!,#REF!,S29))/3-#REF!</f>
        <v>#REF!</v>
      </c>
      <c r="U29" s="260"/>
      <c r="V29" s="263"/>
      <c r="W29" s="246"/>
      <c r="X29" s="246"/>
      <c r="Y29" s="246"/>
      <c r="Z29" s="246"/>
      <c r="AA29" s="371"/>
      <c r="AB29" s="469"/>
    </row>
    <row r="30" spans="1:28" ht="16.5" customHeight="1" thickTop="1" thickBot="1" x14ac:dyDescent="0.3">
      <c r="A30" s="362"/>
      <c r="B30" s="363"/>
      <c r="C30" s="364"/>
      <c r="D30" s="363"/>
      <c r="E30" s="365"/>
      <c r="F30" s="366"/>
      <c r="G30" s="257"/>
      <c r="H30" s="22" t="s">
        <v>41</v>
      </c>
      <c r="I30" s="94"/>
      <c r="J30" s="371" t="e">
        <f>(((#REF!+#REF!+#REF!+#REF!+I30)-MIN(#REF!,#REF!,#REF!,#REF!,I30))-MAX(#REF!,#REF!,#REF!,#REF!,I30))/3-#REF!</f>
        <v>#REF!</v>
      </c>
      <c r="K30" s="260"/>
      <c r="L30" s="263"/>
      <c r="M30" s="246"/>
      <c r="N30" s="246"/>
      <c r="O30" s="246"/>
      <c r="P30" s="246"/>
      <c r="Q30" s="371"/>
      <c r="R30" s="469"/>
      <c r="S30" s="94"/>
      <c r="T30" s="371" t="e">
        <f>(((#REF!+#REF!+#REF!+#REF!+S30)-MIN(#REF!,#REF!,#REF!,#REF!,S30))-MAX(#REF!,#REF!,#REF!,#REF!,S30))/3-#REF!</f>
        <v>#REF!</v>
      </c>
      <c r="U30" s="260"/>
      <c r="V30" s="263"/>
      <c r="W30" s="246"/>
      <c r="X30" s="246"/>
      <c r="Y30" s="246"/>
      <c r="Z30" s="246"/>
      <c r="AA30" s="371"/>
      <c r="AB30" s="469"/>
    </row>
    <row r="31" spans="1:28" ht="16.5" thickTop="1" thickBot="1" x14ac:dyDescent="0.3">
      <c r="A31" s="362"/>
      <c r="B31" s="363"/>
      <c r="C31" s="364"/>
      <c r="D31" s="363"/>
      <c r="E31" s="365"/>
      <c r="F31" s="366"/>
      <c r="G31" s="257"/>
      <c r="H31" s="22" t="s">
        <v>42</v>
      </c>
      <c r="I31" s="95"/>
      <c r="J31" s="371" t="e">
        <f>(((#REF!+#REF!+#REF!+#REF!+I31)-MIN(#REF!,#REF!,#REF!,#REF!,I31))-MAX(#REF!,#REF!,#REF!,#REF!,I31))/3-#REF!</f>
        <v>#REF!</v>
      </c>
      <c r="K31" s="261"/>
      <c r="L31" s="263"/>
      <c r="M31" s="246"/>
      <c r="N31" s="246"/>
      <c r="O31" s="247"/>
      <c r="P31" s="247"/>
      <c r="Q31" s="371"/>
      <c r="R31" s="470"/>
      <c r="S31" s="95"/>
      <c r="T31" s="371" t="e">
        <f>(((#REF!+#REF!+#REF!+#REF!+S31)-MIN(#REF!,#REF!,#REF!,#REF!,S31))-MAX(#REF!,#REF!,#REF!,#REF!,S31))/3-#REF!</f>
        <v>#REF!</v>
      </c>
      <c r="U31" s="261"/>
      <c r="V31" s="263"/>
      <c r="W31" s="246"/>
      <c r="X31" s="246"/>
      <c r="Y31" s="247"/>
      <c r="Z31" s="247"/>
      <c r="AA31" s="371"/>
      <c r="AB31" s="470"/>
    </row>
    <row r="32" spans="1:28" ht="16.5" thickTop="1" thickBot="1" x14ac:dyDescent="0.3">
      <c r="A32" s="374">
        <f>Classificação!A32</f>
        <v>0</v>
      </c>
      <c r="B32" s="375"/>
      <c r="C32" s="376">
        <f>Classificação!B32</f>
        <v>0</v>
      </c>
      <c r="D32" s="375"/>
      <c r="E32" s="377">
        <f>Classificação!C32</f>
        <v>0</v>
      </c>
      <c r="F32" s="378">
        <f>Classificação!D32</f>
        <v>0</v>
      </c>
      <c r="G32" s="256" t="s">
        <v>2</v>
      </c>
      <c r="H32" s="19" t="s">
        <v>6</v>
      </c>
      <c r="I32" s="90"/>
      <c r="J32" s="463">
        <f t="shared" ref="J32" si="12">(((I32+I33+I34+I35+I36)-MIN(I32,I33,I34,I35,I36))-MAX(I32,I33,I34,I35,I36))/3</f>
        <v>0</v>
      </c>
      <c r="K32" s="451"/>
      <c r="L32" s="279"/>
      <c r="M32" s="265"/>
      <c r="N32" s="265"/>
      <c r="O32" s="265"/>
      <c r="P32" s="265"/>
      <c r="Q32" s="463">
        <f t="shared" ref="Q32" si="13">SUM(L32:P36)</f>
        <v>0</v>
      </c>
      <c r="R32" s="465"/>
      <c r="S32" s="90"/>
      <c r="T32" s="463">
        <f t="shared" ref="T32" si="14">(((S32+S33+S34+S35+S36)-MIN(S32,S33,S34,S35,S36))-MAX(S32,S33,S34,S35,S36))/3</f>
        <v>0</v>
      </c>
      <c r="U32" s="451"/>
      <c r="V32" s="279"/>
      <c r="W32" s="265"/>
      <c r="X32" s="265"/>
      <c r="Y32" s="265"/>
      <c r="Z32" s="265"/>
      <c r="AA32" s="463">
        <f t="shared" ref="AA32" si="15">SUM(V32:Z36)</f>
        <v>0</v>
      </c>
      <c r="AB32" s="465"/>
    </row>
    <row r="33" spans="1:28" ht="16.5" thickTop="1" thickBot="1" x14ac:dyDescent="0.3">
      <c r="A33" s="374"/>
      <c r="B33" s="375"/>
      <c r="C33" s="376"/>
      <c r="D33" s="375"/>
      <c r="E33" s="377"/>
      <c r="F33" s="378"/>
      <c r="G33" s="257"/>
      <c r="H33" s="20" t="s">
        <v>7</v>
      </c>
      <c r="I33" s="91"/>
      <c r="J33" s="464" t="e">
        <f>(((#REF!+#REF!+#REF!+#REF!+I33)-MIN(#REF!,#REF!,#REF!,#REF!,I33))-MAX(#REF!,#REF!,#REF!,#REF!,I33))/3-#REF!</f>
        <v>#REF!</v>
      </c>
      <c r="K33" s="452"/>
      <c r="L33" s="280"/>
      <c r="M33" s="266"/>
      <c r="N33" s="266"/>
      <c r="O33" s="266"/>
      <c r="P33" s="266"/>
      <c r="Q33" s="464"/>
      <c r="R33" s="466"/>
      <c r="S33" s="91"/>
      <c r="T33" s="464" t="e">
        <f>(((#REF!+#REF!+#REF!+#REF!+S33)-MIN(#REF!,#REF!,#REF!,#REF!,S33))-MAX(#REF!,#REF!,#REF!,#REF!,S33))/3-#REF!</f>
        <v>#REF!</v>
      </c>
      <c r="U33" s="452"/>
      <c r="V33" s="280"/>
      <c r="W33" s="266"/>
      <c r="X33" s="266"/>
      <c r="Y33" s="266"/>
      <c r="Z33" s="266"/>
      <c r="AA33" s="464"/>
      <c r="AB33" s="466"/>
    </row>
    <row r="34" spans="1:28" ht="16.5" thickTop="1" thickBot="1" x14ac:dyDescent="0.3">
      <c r="A34" s="374"/>
      <c r="B34" s="375"/>
      <c r="C34" s="376"/>
      <c r="D34" s="375"/>
      <c r="E34" s="377"/>
      <c r="F34" s="378"/>
      <c r="G34" s="257"/>
      <c r="H34" s="20" t="s">
        <v>8</v>
      </c>
      <c r="I34" s="91"/>
      <c r="J34" s="464" t="e">
        <f>(((#REF!+#REF!+#REF!+#REF!+I34)-MIN(#REF!,#REF!,#REF!,#REF!,I34))-MAX(#REF!,#REF!,#REF!,#REF!,I34))/3-#REF!</f>
        <v>#REF!</v>
      </c>
      <c r="K34" s="452"/>
      <c r="L34" s="280"/>
      <c r="M34" s="266"/>
      <c r="N34" s="266"/>
      <c r="O34" s="266"/>
      <c r="P34" s="266"/>
      <c r="Q34" s="464"/>
      <c r="R34" s="466"/>
      <c r="S34" s="91"/>
      <c r="T34" s="464" t="e">
        <f>(((#REF!+#REF!+#REF!+#REF!+S34)-MIN(#REF!,#REF!,#REF!,#REF!,S34))-MAX(#REF!,#REF!,#REF!,#REF!,S34))/3-#REF!</f>
        <v>#REF!</v>
      </c>
      <c r="U34" s="452"/>
      <c r="V34" s="280"/>
      <c r="W34" s="266"/>
      <c r="X34" s="266"/>
      <c r="Y34" s="266"/>
      <c r="Z34" s="266"/>
      <c r="AA34" s="464"/>
      <c r="AB34" s="466"/>
    </row>
    <row r="35" spans="1:28" ht="16.5" thickTop="1" thickBot="1" x14ac:dyDescent="0.3">
      <c r="A35" s="374"/>
      <c r="B35" s="375"/>
      <c r="C35" s="376"/>
      <c r="D35" s="375"/>
      <c r="E35" s="377"/>
      <c r="F35" s="378"/>
      <c r="G35" s="257"/>
      <c r="H35" s="20" t="s">
        <v>41</v>
      </c>
      <c r="I35" s="91"/>
      <c r="J35" s="464" t="e">
        <f>(((#REF!+#REF!+#REF!+#REF!+I35)-MIN(#REF!,#REF!,#REF!,#REF!,I35))-MAX(#REF!,#REF!,#REF!,#REF!,I35))/3-#REF!</f>
        <v>#REF!</v>
      </c>
      <c r="K35" s="452"/>
      <c r="L35" s="280"/>
      <c r="M35" s="266"/>
      <c r="N35" s="266"/>
      <c r="O35" s="266"/>
      <c r="P35" s="266"/>
      <c r="Q35" s="464"/>
      <c r="R35" s="466"/>
      <c r="S35" s="91"/>
      <c r="T35" s="464" t="e">
        <f>(((#REF!+#REF!+#REF!+#REF!+S35)-MIN(#REF!,#REF!,#REF!,#REF!,S35))-MAX(#REF!,#REF!,#REF!,#REF!,S35))/3-#REF!</f>
        <v>#REF!</v>
      </c>
      <c r="U35" s="452"/>
      <c r="V35" s="280"/>
      <c r="W35" s="266"/>
      <c r="X35" s="266"/>
      <c r="Y35" s="266"/>
      <c r="Z35" s="266"/>
      <c r="AA35" s="464"/>
      <c r="AB35" s="466"/>
    </row>
    <row r="36" spans="1:28" ht="16.5" thickTop="1" thickBot="1" x14ac:dyDescent="0.3">
      <c r="A36" s="374"/>
      <c r="B36" s="375"/>
      <c r="C36" s="376"/>
      <c r="D36" s="375"/>
      <c r="E36" s="377"/>
      <c r="F36" s="378"/>
      <c r="G36" s="257"/>
      <c r="H36" s="20" t="s">
        <v>42</v>
      </c>
      <c r="I36" s="92"/>
      <c r="J36" s="464" t="e">
        <f>(((#REF!+#REF!+#REF!+#REF!+I36)-MIN(#REF!,#REF!,#REF!,#REF!,I36))-MAX(#REF!,#REF!,#REF!,#REF!,I36))/3-#REF!</f>
        <v>#REF!</v>
      </c>
      <c r="K36" s="453"/>
      <c r="L36" s="280"/>
      <c r="M36" s="266"/>
      <c r="N36" s="266"/>
      <c r="O36" s="267"/>
      <c r="P36" s="267"/>
      <c r="Q36" s="464"/>
      <c r="R36" s="467"/>
      <c r="S36" s="92"/>
      <c r="T36" s="464" t="e">
        <f>(((#REF!+#REF!+#REF!+#REF!+S36)-MIN(#REF!,#REF!,#REF!,#REF!,S36))-MAX(#REF!,#REF!,#REF!,#REF!,S36))/3-#REF!</f>
        <v>#REF!</v>
      </c>
      <c r="U36" s="453"/>
      <c r="V36" s="280"/>
      <c r="W36" s="266"/>
      <c r="X36" s="266"/>
      <c r="Y36" s="267"/>
      <c r="Z36" s="267"/>
      <c r="AA36" s="464"/>
      <c r="AB36" s="467"/>
    </row>
    <row r="37" spans="1:28" ht="16.5" thickTop="1" thickBot="1" x14ac:dyDescent="0.3">
      <c r="A37" s="362">
        <f>Classificação!A37</f>
        <v>0</v>
      </c>
      <c r="B37" s="363"/>
      <c r="C37" s="364">
        <f>Classificação!B37</f>
        <v>0</v>
      </c>
      <c r="D37" s="363"/>
      <c r="E37" s="365">
        <f>Classificação!C37</f>
        <v>0</v>
      </c>
      <c r="F37" s="366">
        <f>Classificação!D37</f>
        <v>0</v>
      </c>
      <c r="G37" s="256" t="s">
        <v>2</v>
      </c>
      <c r="H37" s="21" t="s">
        <v>6</v>
      </c>
      <c r="I37" s="93"/>
      <c r="J37" s="370">
        <f t="shared" ref="J37" si="16">(((I37+I38+I39+I40+I41)-MIN(I37,I38,I39,I40,I41))-MAX(I37,I38,I39,I40,I41))/3</f>
        <v>0</v>
      </c>
      <c r="K37" s="259"/>
      <c r="L37" s="262"/>
      <c r="M37" s="245"/>
      <c r="N37" s="245"/>
      <c r="O37" s="245"/>
      <c r="P37" s="245"/>
      <c r="Q37" s="370">
        <f t="shared" ref="Q37" si="17">SUM(L37:P41)</f>
        <v>0</v>
      </c>
      <c r="R37" s="468"/>
      <c r="S37" s="93"/>
      <c r="T37" s="370">
        <f t="shared" ref="T37" si="18">(((S37+S38+S39+S40+S41)-MIN(S37,S38,S39,S40,S41))-MAX(S37,S38,S39,S40,S41))/3</f>
        <v>0</v>
      </c>
      <c r="U37" s="259"/>
      <c r="V37" s="262"/>
      <c r="W37" s="245"/>
      <c r="X37" s="245"/>
      <c r="Y37" s="245"/>
      <c r="Z37" s="245"/>
      <c r="AA37" s="370">
        <f t="shared" ref="AA37" si="19">SUM(V37:Z41)</f>
        <v>0</v>
      </c>
      <c r="AB37" s="468"/>
    </row>
    <row r="38" spans="1:28" ht="16.5" thickTop="1" thickBot="1" x14ac:dyDescent="0.3">
      <c r="A38" s="362"/>
      <c r="B38" s="363"/>
      <c r="C38" s="364"/>
      <c r="D38" s="363"/>
      <c r="E38" s="365"/>
      <c r="F38" s="366"/>
      <c r="G38" s="257"/>
      <c r="H38" s="22" t="s">
        <v>7</v>
      </c>
      <c r="I38" s="94"/>
      <c r="J38" s="371" t="e">
        <f>(((#REF!+#REF!+#REF!+#REF!+I38)-MIN(#REF!,#REF!,#REF!,#REF!,I38))-MAX(#REF!,#REF!,#REF!,#REF!,I38))/3-#REF!</f>
        <v>#REF!</v>
      </c>
      <c r="K38" s="260"/>
      <c r="L38" s="263"/>
      <c r="M38" s="246"/>
      <c r="N38" s="246"/>
      <c r="O38" s="246"/>
      <c r="P38" s="246"/>
      <c r="Q38" s="371"/>
      <c r="R38" s="469"/>
      <c r="S38" s="94"/>
      <c r="T38" s="371" t="e">
        <f>(((#REF!+#REF!+#REF!+#REF!+S38)-MIN(#REF!,#REF!,#REF!,#REF!,S38))-MAX(#REF!,#REF!,#REF!,#REF!,S38))/3-#REF!</f>
        <v>#REF!</v>
      </c>
      <c r="U38" s="260"/>
      <c r="V38" s="263"/>
      <c r="W38" s="246"/>
      <c r="X38" s="246"/>
      <c r="Y38" s="246"/>
      <c r="Z38" s="246"/>
      <c r="AA38" s="371"/>
      <c r="AB38" s="469"/>
    </row>
    <row r="39" spans="1:28" ht="16.5" thickTop="1" thickBot="1" x14ac:dyDescent="0.3">
      <c r="A39" s="362"/>
      <c r="B39" s="363"/>
      <c r="C39" s="364"/>
      <c r="D39" s="363"/>
      <c r="E39" s="365"/>
      <c r="F39" s="366"/>
      <c r="G39" s="257"/>
      <c r="H39" s="22" t="s">
        <v>8</v>
      </c>
      <c r="I39" s="94"/>
      <c r="J39" s="371" t="e">
        <f>(((#REF!+#REF!+#REF!+#REF!+I39)-MIN(#REF!,#REF!,#REF!,#REF!,I39))-MAX(#REF!,#REF!,#REF!,#REF!,I39))/3-#REF!</f>
        <v>#REF!</v>
      </c>
      <c r="K39" s="260"/>
      <c r="L39" s="263"/>
      <c r="M39" s="246"/>
      <c r="N39" s="246"/>
      <c r="O39" s="246"/>
      <c r="P39" s="246"/>
      <c r="Q39" s="371"/>
      <c r="R39" s="469"/>
      <c r="S39" s="94"/>
      <c r="T39" s="371" t="e">
        <f>(((#REF!+#REF!+#REF!+#REF!+S39)-MIN(#REF!,#REF!,#REF!,#REF!,S39))-MAX(#REF!,#REF!,#REF!,#REF!,S39))/3-#REF!</f>
        <v>#REF!</v>
      </c>
      <c r="U39" s="260"/>
      <c r="V39" s="263"/>
      <c r="W39" s="246"/>
      <c r="X39" s="246"/>
      <c r="Y39" s="246"/>
      <c r="Z39" s="246"/>
      <c r="AA39" s="371"/>
      <c r="AB39" s="469"/>
    </row>
    <row r="40" spans="1:28" ht="16.5" thickTop="1" thickBot="1" x14ac:dyDescent="0.3">
      <c r="A40" s="362"/>
      <c r="B40" s="363"/>
      <c r="C40" s="364"/>
      <c r="D40" s="363"/>
      <c r="E40" s="365"/>
      <c r="F40" s="366"/>
      <c r="G40" s="257"/>
      <c r="H40" s="22" t="s">
        <v>41</v>
      </c>
      <c r="I40" s="94"/>
      <c r="J40" s="371" t="e">
        <f>(((#REF!+#REF!+#REF!+#REF!+I40)-MIN(#REF!,#REF!,#REF!,#REF!,I40))-MAX(#REF!,#REF!,#REF!,#REF!,I40))/3-#REF!</f>
        <v>#REF!</v>
      </c>
      <c r="K40" s="260"/>
      <c r="L40" s="263"/>
      <c r="M40" s="246"/>
      <c r="N40" s="246"/>
      <c r="O40" s="246"/>
      <c r="P40" s="246"/>
      <c r="Q40" s="371"/>
      <c r="R40" s="469"/>
      <c r="S40" s="94"/>
      <c r="T40" s="371" t="e">
        <f>(((#REF!+#REF!+#REF!+#REF!+S40)-MIN(#REF!,#REF!,#REF!,#REF!,S40))-MAX(#REF!,#REF!,#REF!,#REF!,S40))/3-#REF!</f>
        <v>#REF!</v>
      </c>
      <c r="U40" s="260"/>
      <c r="V40" s="263"/>
      <c r="W40" s="246"/>
      <c r="X40" s="246"/>
      <c r="Y40" s="246"/>
      <c r="Z40" s="246"/>
      <c r="AA40" s="371"/>
      <c r="AB40" s="469"/>
    </row>
    <row r="41" spans="1:28" ht="16.5" thickTop="1" thickBot="1" x14ac:dyDescent="0.3">
      <c r="A41" s="362"/>
      <c r="B41" s="363"/>
      <c r="C41" s="364"/>
      <c r="D41" s="363"/>
      <c r="E41" s="365"/>
      <c r="F41" s="366"/>
      <c r="G41" s="257"/>
      <c r="H41" s="22" t="s">
        <v>42</v>
      </c>
      <c r="I41" s="95"/>
      <c r="J41" s="371" t="e">
        <f>(((#REF!+#REF!+#REF!+#REF!+I41)-MIN(#REF!,#REF!,#REF!,#REF!,I41))-MAX(#REF!,#REF!,#REF!,#REF!,I41))/3-#REF!</f>
        <v>#REF!</v>
      </c>
      <c r="K41" s="261"/>
      <c r="L41" s="263"/>
      <c r="M41" s="246"/>
      <c r="N41" s="246"/>
      <c r="O41" s="247"/>
      <c r="P41" s="247"/>
      <c r="Q41" s="371"/>
      <c r="R41" s="470"/>
      <c r="S41" s="95"/>
      <c r="T41" s="371" t="e">
        <f>(((#REF!+#REF!+#REF!+#REF!+S41)-MIN(#REF!,#REF!,#REF!,#REF!,S41))-MAX(#REF!,#REF!,#REF!,#REF!,S41))/3-#REF!</f>
        <v>#REF!</v>
      </c>
      <c r="U41" s="261"/>
      <c r="V41" s="263"/>
      <c r="W41" s="246"/>
      <c r="X41" s="246"/>
      <c r="Y41" s="247"/>
      <c r="Z41" s="247"/>
      <c r="AA41" s="371"/>
      <c r="AB41" s="470"/>
    </row>
    <row r="42" spans="1:28" ht="16.5" thickTop="1" thickBot="1" x14ac:dyDescent="0.3">
      <c r="A42" s="374">
        <f>Classificação!A42</f>
        <v>0</v>
      </c>
      <c r="B42" s="375"/>
      <c r="C42" s="376">
        <f>Classificação!B42</f>
        <v>0</v>
      </c>
      <c r="D42" s="375"/>
      <c r="E42" s="377">
        <f>Classificação!C42</f>
        <v>0</v>
      </c>
      <c r="F42" s="378">
        <f>Classificação!D42</f>
        <v>0</v>
      </c>
      <c r="G42" s="256" t="s">
        <v>2</v>
      </c>
      <c r="H42" s="19" t="s">
        <v>6</v>
      </c>
      <c r="I42" s="90"/>
      <c r="J42" s="463">
        <f t="shared" ref="J42" si="20">(((I42+I43+I44+I45+I46)-MIN(I42,I43,I44,I45,I46))-MAX(I42,I43,I44,I45,I46))/3</f>
        <v>0</v>
      </c>
      <c r="K42" s="451"/>
      <c r="L42" s="279"/>
      <c r="M42" s="265"/>
      <c r="N42" s="265"/>
      <c r="O42" s="265"/>
      <c r="P42" s="265"/>
      <c r="Q42" s="463">
        <f t="shared" ref="Q42" si="21">SUM(L42:P46)</f>
        <v>0</v>
      </c>
      <c r="R42" s="465"/>
      <c r="S42" s="90"/>
      <c r="T42" s="463">
        <f t="shared" ref="T42" si="22">(((S42+S43+S44+S45+S46)-MIN(S42,S43,S44,S45,S46))-MAX(S42,S43,S44,S45,S46))/3</f>
        <v>0</v>
      </c>
      <c r="U42" s="451"/>
      <c r="V42" s="279"/>
      <c r="W42" s="265"/>
      <c r="X42" s="265"/>
      <c r="Y42" s="265"/>
      <c r="Z42" s="265"/>
      <c r="AA42" s="463">
        <f t="shared" ref="AA42" si="23">SUM(V42:Z46)</f>
        <v>0</v>
      </c>
      <c r="AB42" s="465"/>
    </row>
    <row r="43" spans="1:28" ht="16.5" thickTop="1" thickBot="1" x14ac:dyDescent="0.3">
      <c r="A43" s="374"/>
      <c r="B43" s="375"/>
      <c r="C43" s="376"/>
      <c r="D43" s="375"/>
      <c r="E43" s="377"/>
      <c r="F43" s="378"/>
      <c r="G43" s="257"/>
      <c r="H43" s="20" t="s">
        <v>7</v>
      </c>
      <c r="I43" s="91"/>
      <c r="J43" s="464" t="e">
        <f>(((#REF!+#REF!+#REF!+#REF!+I43)-MIN(#REF!,#REF!,#REF!,#REF!,I43))-MAX(#REF!,#REF!,#REF!,#REF!,I43))/3-#REF!</f>
        <v>#REF!</v>
      </c>
      <c r="K43" s="452"/>
      <c r="L43" s="280"/>
      <c r="M43" s="266"/>
      <c r="N43" s="266"/>
      <c r="O43" s="266"/>
      <c r="P43" s="266"/>
      <c r="Q43" s="464"/>
      <c r="R43" s="466"/>
      <c r="S43" s="91"/>
      <c r="T43" s="464" t="e">
        <f>(((#REF!+#REF!+#REF!+#REF!+S43)-MIN(#REF!,#REF!,#REF!,#REF!,S43))-MAX(#REF!,#REF!,#REF!,#REF!,S43))/3-#REF!</f>
        <v>#REF!</v>
      </c>
      <c r="U43" s="452"/>
      <c r="V43" s="280"/>
      <c r="W43" s="266"/>
      <c r="X43" s="266"/>
      <c r="Y43" s="266"/>
      <c r="Z43" s="266"/>
      <c r="AA43" s="464"/>
      <c r="AB43" s="466"/>
    </row>
    <row r="44" spans="1:28" ht="16.5" thickTop="1" thickBot="1" x14ac:dyDescent="0.3">
      <c r="A44" s="374"/>
      <c r="B44" s="375"/>
      <c r="C44" s="376"/>
      <c r="D44" s="375"/>
      <c r="E44" s="377"/>
      <c r="F44" s="378"/>
      <c r="G44" s="257"/>
      <c r="H44" s="20" t="s">
        <v>8</v>
      </c>
      <c r="I44" s="91"/>
      <c r="J44" s="464" t="e">
        <f>(((#REF!+#REF!+#REF!+#REF!+I44)-MIN(#REF!,#REF!,#REF!,#REF!,I44))-MAX(#REF!,#REF!,#REF!,#REF!,I44))/3-#REF!</f>
        <v>#REF!</v>
      </c>
      <c r="K44" s="452"/>
      <c r="L44" s="280"/>
      <c r="M44" s="266"/>
      <c r="N44" s="266"/>
      <c r="O44" s="266"/>
      <c r="P44" s="266"/>
      <c r="Q44" s="464"/>
      <c r="R44" s="466"/>
      <c r="S44" s="91"/>
      <c r="T44" s="464" t="e">
        <f>(((#REF!+#REF!+#REF!+#REF!+S44)-MIN(#REF!,#REF!,#REF!,#REF!,S44))-MAX(#REF!,#REF!,#REF!,#REF!,S44))/3-#REF!</f>
        <v>#REF!</v>
      </c>
      <c r="U44" s="452"/>
      <c r="V44" s="280"/>
      <c r="W44" s="266"/>
      <c r="X44" s="266"/>
      <c r="Y44" s="266"/>
      <c r="Z44" s="266"/>
      <c r="AA44" s="464"/>
      <c r="AB44" s="466"/>
    </row>
    <row r="45" spans="1:28" ht="16.5" thickTop="1" thickBot="1" x14ac:dyDescent="0.3">
      <c r="A45" s="374"/>
      <c r="B45" s="375"/>
      <c r="C45" s="376"/>
      <c r="D45" s="375"/>
      <c r="E45" s="377"/>
      <c r="F45" s="378"/>
      <c r="G45" s="257"/>
      <c r="H45" s="20" t="s">
        <v>41</v>
      </c>
      <c r="I45" s="91"/>
      <c r="J45" s="464" t="e">
        <f>(((#REF!+#REF!+#REF!+#REF!+I45)-MIN(#REF!,#REF!,#REF!,#REF!,I45))-MAX(#REF!,#REF!,#REF!,#REF!,I45))/3-#REF!</f>
        <v>#REF!</v>
      </c>
      <c r="K45" s="452"/>
      <c r="L45" s="280"/>
      <c r="M45" s="266"/>
      <c r="N45" s="266"/>
      <c r="O45" s="266"/>
      <c r="P45" s="266"/>
      <c r="Q45" s="464"/>
      <c r="R45" s="466"/>
      <c r="S45" s="91"/>
      <c r="T45" s="464" t="e">
        <f>(((#REF!+#REF!+#REF!+#REF!+S45)-MIN(#REF!,#REF!,#REF!,#REF!,S45))-MAX(#REF!,#REF!,#REF!,#REF!,S45))/3-#REF!</f>
        <v>#REF!</v>
      </c>
      <c r="U45" s="452"/>
      <c r="V45" s="280"/>
      <c r="W45" s="266"/>
      <c r="X45" s="266"/>
      <c r="Y45" s="266"/>
      <c r="Z45" s="266"/>
      <c r="AA45" s="464"/>
      <c r="AB45" s="466"/>
    </row>
    <row r="46" spans="1:28" ht="16.5" thickTop="1" thickBot="1" x14ac:dyDescent="0.3">
      <c r="A46" s="374"/>
      <c r="B46" s="375"/>
      <c r="C46" s="376"/>
      <c r="D46" s="375"/>
      <c r="E46" s="377"/>
      <c r="F46" s="378"/>
      <c r="G46" s="257"/>
      <c r="H46" s="20" t="s">
        <v>42</v>
      </c>
      <c r="I46" s="92"/>
      <c r="J46" s="464" t="e">
        <f>(((#REF!+#REF!+#REF!+#REF!+I46)-MIN(#REF!,#REF!,#REF!,#REF!,I46))-MAX(#REF!,#REF!,#REF!,#REF!,I46))/3-#REF!</f>
        <v>#REF!</v>
      </c>
      <c r="K46" s="453"/>
      <c r="L46" s="280"/>
      <c r="M46" s="266"/>
      <c r="N46" s="266"/>
      <c r="O46" s="267"/>
      <c r="P46" s="267"/>
      <c r="Q46" s="464"/>
      <c r="R46" s="467"/>
      <c r="S46" s="92"/>
      <c r="T46" s="464" t="e">
        <f>(((#REF!+#REF!+#REF!+#REF!+S46)-MIN(#REF!,#REF!,#REF!,#REF!,S46))-MAX(#REF!,#REF!,#REF!,#REF!,S46))/3-#REF!</f>
        <v>#REF!</v>
      </c>
      <c r="U46" s="453"/>
      <c r="V46" s="280"/>
      <c r="W46" s="266"/>
      <c r="X46" s="266"/>
      <c r="Y46" s="267"/>
      <c r="Z46" s="267"/>
      <c r="AA46" s="464"/>
      <c r="AB46" s="467"/>
    </row>
    <row r="47" spans="1:28" ht="16.5" thickTop="1" thickBot="1" x14ac:dyDescent="0.3">
      <c r="A47" s="362">
        <f>Classificação!A47</f>
        <v>0</v>
      </c>
      <c r="B47" s="363"/>
      <c r="C47" s="364">
        <f>Classificação!B47</f>
        <v>0</v>
      </c>
      <c r="D47" s="363"/>
      <c r="E47" s="365">
        <f>Classificação!C47</f>
        <v>0</v>
      </c>
      <c r="F47" s="366">
        <f>Classificação!D47</f>
        <v>0</v>
      </c>
      <c r="G47" s="256" t="s">
        <v>2</v>
      </c>
      <c r="H47" s="21" t="s">
        <v>6</v>
      </c>
      <c r="I47" s="93"/>
      <c r="J47" s="370">
        <f t="shared" ref="J47" si="24">(((I47+I48+I49+I50+I51)-MIN(I47,I48,I49,I50,I51))-MAX(I47,I48,I49,I50,I51))/3</f>
        <v>0</v>
      </c>
      <c r="K47" s="259"/>
      <c r="L47" s="262"/>
      <c r="M47" s="245"/>
      <c r="N47" s="245"/>
      <c r="O47" s="245"/>
      <c r="P47" s="245"/>
      <c r="Q47" s="370">
        <f t="shared" ref="Q47" si="25">SUM(L47:P51)</f>
        <v>0</v>
      </c>
      <c r="R47" s="468"/>
      <c r="S47" s="93"/>
      <c r="T47" s="370">
        <f t="shared" ref="T47" si="26">(((S47+S48+S49+S50+S51)-MIN(S47,S48,S49,S50,S51))-MAX(S47,S48,S49,S50,S51))/3</f>
        <v>0</v>
      </c>
      <c r="U47" s="259"/>
      <c r="V47" s="262"/>
      <c r="W47" s="245"/>
      <c r="X47" s="245"/>
      <c r="Y47" s="245"/>
      <c r="Z47" s="245"/>
      <c r="AA47" s="370">
        <f t="shared" ref="AA47" si="27">SUM(V47:Z51)</f>
        <v>0</v>
      </c>
      <c r="AB47" s="468"/>
    </row>
    <row r="48" spans="1:28" ht="16.5" thickTop="1" thickBot="1" x14ac:dyDescent="0.3">
      <c r="A48" s="362"/>
      <c r="B48" s="363"/>
      <c r="C48" s="364"/>
      <c r="D48" s="363"/>
      <c r="E48" s="365"/>
      <c r="F48" s="366"/>
      <c r="G48" s="257"/>
      <c r="H48" s="22" t="s">
        <v>7</v>
      </c>
      <c r="I48" s="94"/>
      <c r="J48" s="371" t="e">
        <f>(((#REF!+#REF!+#REF!+#REF!+I48)-MIN(#REF!,#REF!,#REF!,#REF!,I48))-MAX(#REF!,#REF!,#REF!,#REF!,I48))/3-#REF!</f>
        <v>#REF!</v>
      </c>
      <c r="K48" s="260"/>
      <c r="L48" s="263"/>
      <c r="M48" s="246"/>
      <c r="N48" s="246"/>
      <c r="O48" s="246"/>
      <c r="P48" s="246"/>
      <c r="Q48" s="371"/>
      <c r="R48" s="469"/>
      <c r="S48" s="94"/>
      <c r="T48" s="371" t="e">
        <f>(((#REF!+#REF!+#REF!+#REF!+S48)-MIN(#REF!,#REF!,#REF!,#REF!,S48))-MAX(#REF!,#REF!,#REF!,#REF!,S48))/3-#REF!</f>
        <v>#REF!</v>
      </c>
      <c r="U48" s="260"/>
      <c r="V48" s="263"/>
      <c r="W48" s="246"/>
      <c r="X48" s="246"/>
      <c r="Y48" s="246"/>
      <c r="Z48" s="246"/>
      <c r="AA48" s="371"/>
      <c r="AB48" s="469"/>
    </row>
    <row r="49" spans="1:28" ht="16.5" thickTop="1" thickBot="1" x14ac:dyDescent="0.3">
      <c r="A49" s="362"/>
      <c r="B49" s="363"/>
      <c r="C49" s="364"/>
      <c r="D49" s="363"/>
      <c r="E49" s="365"/>
      <c r="F49" s="366"/>
      <c r="G49" s="257"/>
      <c r="H49" s="22" t="s">
        <v>8</v>
      </c>
      <c r="I49" s="94"/>
      <c r="J49" s="371" t="e">
        <f>(((#REF!+#REF!+#REF!+#REF!+I49)-MIN(#REF!,#REF!,#REF!,#REF!,I49))-MAX(#REF!,#REF!,#REF!,#REF!,I49))/3-#REF!</f>
        <v>#REF!</v>
      </c>
      <c r="K49" s="260"/>
      <c r="L49" s="263"/>
      <c r="M49" s="246"/>
      <c r="N49" s="246"/>
      <c r="O49" s="246"/>
      <c r="P49" s="246"/>
      <c r="Q49" s="371"/>
      <c r="R49" s="469"/>
      <c r="S49" s="94"/>
      <c r="T49" s="371" t="e">
        <f>(((#REF!+#REF!+#REF!+#REF!+S49)-MIN(#REF!,#REF!,#REF!,#REF!,S49))-MAX(#REF!,#REF!,#REF!,#REF!,S49))/3-#REF!</f>
        <v>#REF!</v>
      </c>
      <c r="U49" s="260"/>
      <c r="V49" s="263"/>
      <c r="W49" s="246"/>
      <c r="X49" s="246"/>
      <c r="Y49" s="246"/>
      <c r="Z49" s="246"/>
      <c r="AA49" s="371"/>
      <c r="AB49" s="469"/>
    </row>
    <row r="50" spans="1:28" ht="16.5" thickTop="1" thickBot="1" x14ac:dyDescent="0.3">
      <c r="A50" s="362"/>
      <c r="B50" s="363"/>
      <c r="C50" s="364"/>
      <c r="D50" s="363"/>
      <c r="E50" s="365"/>
      <c r="F50" s="366"/>
      <c r="G50" s="257"/>
      <c r="H50" s="22" t="s">
        <v>41</v>
      </c>
      <c r="I50" s="94"/>
      <c r="J50" s="371" t="e">
        <f>(((#REF!+#REF!+#REF!+#REF!+I50)-MIN(#REF!,#REF!,#REF!,#REF!,I50))-MAX(#REF!,#REF!,#REF!,#REF!,I50))/3-#REF!</f>
        <v>#REF!</v>
      </c>
      <c r="K50" s="260"/>
      <c r="L50" s="263"/>
      <c r="M50" s="246"/>
      <c r="N50" s="246"/>
      <c r="O50" s="246"/>
      <c r="P50" s="246"/>
      <c r="Q50" s="371"/>
      <c r="R50" s="469"/>
      <c r="S50" s="94"/>
      <c r="T50" s="371" t="e">
        <f>(((#REF!+#REF!+#REF!+#REF!+S50)-MIN(#REF!,#REF!,#REF!,#REF!,S50))-MAX(#REF!,#REF!,#REF!,#REF!,S50))/3-#REF!</f>
        <v>#REF!</v>
      </c>
      <c r="U50" s="260"/>
      <c r="V50" s="263"/>
      <c r="W50" s="246"/>
      <c r="X50" s="246"/>
      <c r="Y50" s="246"/>
      <c r="Z50" s="246"/>
      <c r="AA50" s="371"/>
      <c r="AB50" s="469"/>
    </row>
    <row r="51" spans="1:28" ht="16.5" thickTop="1" thickBot="1" x14ac:dyDescent="0.3">
      <c r="A51" s="362"/>
      <c r="B51" s="363"/>
      <c r="C51" s="364"/>
      <c r="D51" s="363"/>
      <c r="E51" s="365"/>
      <c r="F51" s="366"/>
      <c r="G51" s="257"/>
      <c r="H51" s="22" t="s">
        <v>42</v>
      </c>
      <c r="I51" s="95"/>
      <c r="J51" s="371" t="e">
        <f>(((#REF!+#REF!+#REF!+#REF!+I51)-MIN(#REF!,#REF!,#REF!,#REF!,I51))-MAX(#REF!,#REF!,#REF!,#REF!,I51))/3-#REF!</f>
        <v>#REF!</v>
      </c>
      <c r="K51" s="261"/>
      <c r="L51" s="263"/>
      <c r="M51" s="246"/>
      <c r="N51" s="246"/>
      <c r="O51" s="247"/>
      <c r="P51" s="247"/>
      <c r="Q51" s="371"/>
      <c r="R51" s="470"/>
      <c r="S51" s="95"/>
      <c r="T51" s="371" t="e">
        <f>(((#REF!+#REF!+#REF!+#REF!+S51)-MIN(#REF!,#REF!,#REF!,#REF!,S51))-MAX(#REF!,#REF!,#REF!,#REF!,S51))/3-#REF!</f>
        <v>#REF!</v>
      </c>
      <c r="U51" s="261"/>
      <c r="V51" s="263"/>
      <c r="W51" s="246"/>
      <c r="X51" s="246"/>
      <c r="Y51" s="247"/>
      <c r="Z51" s="247"/>
      <c r="AA51" s="371"/>
      <c r="AB51" s="470"/>
    </row>
    <row r="52" spans="1:28" ht="16.5" thickTop="1" thickBot="1" x14ac:dyDescent="0.3">
      <c r="A52" s="374">
        <f>Classificação!A52</f>
        <v>0</v>
      </c>
      <c r="B52" s="375"/>
      <c r="C52" s="376">
        <f>Classificação!B52</f>
        <v>0</v>
      </c>
      <c r="D52" s="375"/>
      <c r="E52" s="377">
        <f>Classificação!C52</f>
        <v>0</v>
      </c>
      <c r="F52" s="378">
        <f>Classificação!D52</f>
        <v>0</v>
      </c>
      <c r="G52" s="256" t="s">
        <v>2</v>
      </c>
      <c r="H52" s="19" t="s">
        <v>6</v>
      </c>
      <c r="I52" s="90"/>
      <c r="J52" s="463">
        <f t="shared" ref="J52" si="28">(((I52+I53+I54+I55+I56)-MIN(I52,I53,I54,I55,I56))-MAX(I52,I53,I54,I55,I56))/3</f>
        <v>0</v>
      </c>
      <c r="K52" s="451"/>
      <c r="L52" s="279"/>
      <c r="M52" s="265"/>
      <c r="N52" s="265"/>
      <c r="O52" s="265"/>
      <c r="P52" s="265"/>
      <c r="Q52" s="463">
        <f t="shared" ref="Q52" si="29">SUM(L52:P56)</f>
        <v>0</v>
      </c>
      <c r="R52" s="465"/>
      <c r="S52" s="90"/>
      <c r="T52" s="463">
        <f t="shared" ref="T52" si="30">(((S52+S53+S54+S55+S56)-MIN(S52,S53,S54,S55,S56))-MAX(S52,S53,S54,S55,S56))/3</f>
        <v>0</v>
      </c>
      <c r="U52" s="451"/>
      <c r="V52" s="279"/>
      <c r="W52" s="265"/>
      <c r="X52" s="265"/>
      <c r="Y52" s="265"/>
      <c r="Z52" s="265"/>
      <c r="AA52" s="463">
        <f t="shared" ref="AA52" si="31">SUM(V52:Z56)</f>
        <v>0</v>
      </c>
      <c r="AB52" s="465"/>
    </row>
    <row r="53" spans="1:28" ht="16.5" thickTop="1" thickBot="1" x14ac:dyDescent="0.3">
      <c r="A53" s="374"/>
      <c r="B53" s="375"/>
      <c r="C53" s="376"/>
      <c r="D53" s="375"/>
      <c r="E53" s="377"/>
      <c r="F53" s="378"/>
      <c r="G53" s="257"/>
      <c r="H53" s="20" t="s">
        <v>7</v>
      </c>
      <c r="I53" s="91"/>
      <c r="J53" s="464" t="e">
        <f>(((#REF!+#REF!+#REF!+#REF!+I53)-MIN(#REF!,#REF!,#REF!,#REF!,I53))-MAX(#REF!,#REF!,#REF!,#REF!,I53))/3-#REF!</f>
        <v>#REF!</v>
      </c>
      <c r="K53" s="452"/>
      <c r="L53" s="280"/>
      <c r="M53" s="266"/>
      <c r="N53" s="266"/>
      <c r="O53" s="266"/>
      <c r="P53" s="266"/>
      <c r="Q53" s="464"/>
      <c r="R53" s="466"/>
      <c r="S53" s="91"/>
      <c r="T53" s="464" t="e">
        <f>(((#REF!+#REF!+#REF!+#REF!+S53)-MIN(#REF!,#REF!,#REF!,#REF!,S53))-MAX(#REF!,#REF!,#REF!,#REF!,S53))/3-#REF!</f>
        <v>#REF!</v>
      </c>
      <c r="U53" s="452"/>
      <c r="V53" s="280"/>
      <c r="W53" s="266"/>
      <c r="X53" s="266"/>
      <c r="Y53" s="266"/>
      <c r="Z53" s="266"/>
      <c r="AA53" s="464"/>
      <c r="AB53" s="466"/>
    </row>
    <row r="54" spans="1:28" ht="16.5" thickTop="1" thickBot="1" x14ac:dyDescent="0.3">
      <c r="A54" s="374"/>
      <c r="B54" s="375"/>
      <c r="C54" s="376"/>
      <c r="D54" s="375"/>
      <c r="E54" s="377"/>
      <c r="F54" s="378"/>
      <c r="G54" s="257"/>
      <c r="H54" s="20" t="s">
        <v>8</v>
      </c>
      <c r="I54" s="91"/>
      <c r="J54" s="464" t="e">
        <f>(((#REF!+#REF!+#REF!+#REF!+I54)-MIN(#REF!,#REF!,#REF!,#REF!,I54))-MAX(#REF!,#REF!,#REF!,#REF!,I54))/3-#REF!</f>
        <v>#REF!</v>
      </c>
      <c r="K54" s="452"/>
      <c r="L54" s="280"/>
      <c r="M54" s="266"/>
      <c r="N54" s="266"/>
      <c r="O54" s="266"/>
      <c r="P54" s="266"/>
      <c r="Q54" s="464"/>
      <c r="R54" s="466"/>
      <c r="S54" s="91"/>
      <c r="T54" s="464" t="e">
        <f>(((#REF!+#REF!+#REF!+#REF!+S54)-MIN(#REF!,#REF!,#REF!,#REF!,S54))-MAX(#REF!,#REF!,#REF!,#REF!,S54))/3-#REF!</f>
        <v>#REF!</v>
      </c>
      <c r="U54" s="452"/>
      <c r="V54" s="280"/>
      <c r="W54" s="266"/>
      <c r="X54" s="266"/>
      <c r="Y54" s="266"/>
      <c r="Z54" s="266"/>
      <c r="AA54" s="464"/>
      <c r="AB54" s="466"/>
    </row>
    <row r="55" spans="1:28" ht="16.5" thickTop="1" thickBot="1" x14ac:dyDescent="0.3">
      <c r="A55" s="374"/>
      <c r="B55" s="375"/>
      <c r="C55" s="376"/>
      <c r="D55" s="375"/>
      <c r="E55" s="377"/>
      <c r="F55" s="378"/>
      <c r="G55" s="257"/>
      <c r="H55" s="20" t="s">
        <v>41</v>
      </c>
      <c r="I55" s="91"/>
      <c r="J55" s="464" t="e">
        <f>(((#REF!+#REF!+#REF!+#REF!+I55)-MIN(#REF!,#REF!,#REF!,#REF!,I55))-MAX(#REF!,#REF!,#REF!,#REF!,I55))/3-#REF!</f>
        <v>#REF!</v>
      </c>
      <c r="K55" s="452"/>
      <c r="L55" s="280"/>
      <c r="M55" s="266"/>
      <c r="N55" s="266"/>
      <c r="O55" s="266"/>
      <c r="P55" s="266"/>
      <c r="Q55" s="464"/>
      <c r="R55" s="466"/>
      <c r="S55" s="91"/>
      <c r="T55" s="464" t="e">
        <f>(((#REF!+#REF!+#REF!+#REF!+S55)-MIN(#REF!,#REF!,#REF!,#REF!,S55))-MAX(#REF!,#REF!,#REF!,#REF!,S55))/3-#REF!</f>
        <v>#REF!</v>
      </c>
      <c r="U55" s="452"/>
      <c r="V55" s="280"/>
      <c r="W55" s="266"/>
      <c r="X55" s="266"/>
      <c r="Y55" s="266"/>
      <c r="Z55" s="266"/>
      <c r="AA55" s="464"/>
      <c r="AB55" s="466"/>
    </row>
    <row r="56" spans="1:28" ht="16.5" thickTop="1" thickBot="1" x14ac:dyDescent="0.3">
      <c r="A56" s="374"/>
      <c r="B56" s="375"/>
      <c r="C56" s="376"/>
      <c r="D56" s="375"/>
      <c r="E56" s="377"/>
      <c r="F56" s="378"/>
      <c r="G56" s="257"/>
      <c r="H56" s="20" t="s">
        <v>42</v>
      </c>
      <c r="I56" s="92"/>
      <c r="J56" s="464" t="e">
        <f>(((#REF!+#REF!+#REF!+#REF!+I56)-MIN(#REF!,#REF!,#REF!,#REF!,I56))-MAX(#REF!,#REF!,#REF!,#REF!,I56))/3-#REF!</f>
        <v>#REF!</v>
      </c>
      <c r="K56" s="453"/>
      <c r="L56" s="280"/>
      <c r="M56" s="266"/>
      <c r="N56" s="266"/>
      <c r="O56" s="267"/>
      <c r="P56" s="267"/>
      <c r="Q56" s="464"/>
      <c r="R56" s="467"/>
      <c r="S56" s="92"/>
      <c r="T56" s="464" t="e">
        <f>(((#REF!+#REF!+#REF!+#REF!+S56)-MIN(#REF!,#REF!,#REF!,#REF!,S56))-MAX(#REF!,#REF!,#REF!,#REF!,S56))/3-#REF!</f>
        <v>#REF!</v>
      </c>
      <c r="U56" s="453"/>
      <c r="V56" s="280"/>
      <c r="W56" s="266"/>
      <c r="X56" s="266"/>
      <c r="Y56" s="267"/>
      <c r="Z56" s="267"/>
      <c r="AA56" s="464"/>
      <c r="AB56" s="467"/>
    </row>
    <row r="57" spans="1:28" ht="16.5" thickTop="1" thickBot="1" x14ac:dyDescent="0.3">
      <c r="A57" s="362">
        <f>Classificação!A57</f>
        <v>0</v>
      </c>
      <c r="B57" s="363"/>
      <c r="C57" s="364">
        <f>Classificação!B57</f>
        <v>0</v>
      </c>
      <c r="D57" s="363"/>
      <c r="E57" s="365">
        <f>Classificação!C57</f>
        <v>0</v>
      </c>
      <c r="F57" s="366">
        <f>Classificação!D57</f>
        <v>0</v>
      </c>
      <c r="G57" s="256" t="s">
        <v>2</v>
      </c>
      <c r="H57" s="21" t="s">
        <v>6</v>
      </c>
      <c r="I57" s="93"/>
      <c r="J57" s="370">
        <f t="shared" ref="J57" si="32">(((I57+I58+I59+I60+I61)-MIN(I57,I58,I59,I60,I61))-MAX(I57,I58,I59,I60,I61))/3</f>
        <v>0</v>
      </c>
      <c r="K57" s="259"/>
      <c r="L57" s="262"/>
      <c r="M57" s="245"/>
      <c r="N57" s="245"/>
      <c r="O57" s="245"/>
      <c r="P57" s="245"/>
      <c r="Q57" s="370">
        <f t="shared" ref="Q57" si="33">SUM(L57:P61)</f>
        <v>0</v>
      </c>
      <c r="R57" s="468"/>
      <c r="S57" s="93"/>
      <c r="T57" s="370">
        <f t="shared" ref="T57" si="34">(((S57+S58+S59+S60+S61)-MIN(S57,S58,S59,S60,S61))-MAX(S57,S58,S59,S60,S61))/3</f>
        <v>0</v>
      </c>
      <c r="U57" s="259"/>
      <c r="V57" s="262"/>
      <c r="W57" s="245"/>
      <c r="X57" s="245"/>
      <c r="Y57" s="245"/>
      <c r="Z57" s="245"/>
      <c r="AA57" s="370">
        <f t="shared" ref="AA57" si="35">SUM(V57:Z61)</f>
        <v>0</v>
      </c>
      <c r="AB57" s="468"/>
    </row>
    <row r="58" spans="1:28" ht="16.5" thickTop="1" thickBot="1" x14ac:dyDescent="0.3">
      <c r="A58" s="362"/>
      <c r="B58" s="363"/>
      <c r="C58" s="364"/>
      <c r="D58" s="363"/>
      <c r="E58" s="365"/>
      <c r="F58" s="366"/>
      <c r="G58" s="257"/>
      <c r="H58" s="22" t="s">
        <v>7</v>
      </c>
      <c r="I58" s="94"/>
      <c r="J58" s="371" t="e">
        <f>(((#REF!+#REF!+#REF!+#REF!+I58)-MIN(#REF!,#REF!,#REF!,#REF!,I58))-MAX(#REF!,#REF!,#REF!,#REF!,I58))/3-#REF!</f>
        <v>#REF!</v>
      </c>
      <c r="K58" s="260"/>
      <c r="L58" s="263"/>
      <c r="M58" s="246"/>
      <c r="N58" s="246"/>
      <c r="O58" s="246"/>
      <c r="P58" s="246"/>
      <c r="Q58" s="371"/>
      <c r="R58" s="469"/>
      <c r="S58" s="94"/>
      <c r="T58" s="371" t="e">
        <f>(((#REF!+#REF!+#REF!+#REF!+S58)-MIN(#REF!,#REF!,#REF!,#REF!,S58))-MAX(#REF!,#REF!,#REF!,#REF!,S58))/3-#REF!</f>
        <v>#REF!</v>
      </c>
      <c r="U58" s="260"/>
      <c r="V58" s="263"/>
      <c r="W58" s="246"/>
      <c r="X58" s="246"/>
      <c r="Y58" s="246"/>
      <c r="Z58" s="246"/>
      <c r="AA58" s="371"/>
      <c r="AB58" s="469"/>
    </row>
    <row r="59" spans="1:28" ht="16.5" thickTop="1" thickBot="1" x14ac:dyDescent="0.3">
      <c r="A59" s="362"/>
      <c r="B59" s="363"/>
      <c r="C59" s="364"/>
      <c r="D59" s="363"/>
      <c r="E59" s="365"/>
      <c r="F59" s="366"/>
      <c r="G59" s="257"/>
      <c r="H59" s="22" t="s">
        <v>8</v>
      </c>
      <c r="I59" s="94"/>
      <c r="J59" s="371" t="e">
        <f>(((#REF!+#REF!+#REF!+#REF!+I59)-MIN(#REF!,#REF!,#REF!,#REF!,I59))-MAX(#REF!,#REF!,#REF!,#REF!,I59))/3-#REF!</f>
        <v>#REF!</v>
      </c>
      <c r="K59" s="260"/>
      <c r="L59" s="263"/>
      <c r="M59" s="246"/>
      <c r="N59" s="246"/>
      <c r="O59" s="246"/>
      <c r="P59" s="246"/>
      <c r="Q59" s="371"/>
      <c r="R59" s="469"/>
      <c r="S59" s="94"/>
      <c r="T59" s="371" t="e">
        <f>(((#REF!+#REF!+#REF!+#REF!+S59)-MIN(#REF!,#REF!,#REF!,#REF!,S59))-MAX(#REF!,#REF!,#REF!,#REF!,S59))/3-#REF!</f>
        <v>#REF!</v>
      </c>
      <c r="U59" s="260"/>
      <c r="V59" s="263"/>
      <c r="W59" s="246"/>
      <c r="X59" s="246"/>
      <c r="Y59" s="246"/>
      <c r="Z59" s="246"/>
      <c r="AA59" s="371"/>
      <c r="AB59" s="469"/>
    </row>
    <row r="60" spans="1:28" ht="16.5" thickTop="1" thickBot="1" x14ac:dyDescent="0.3">
      <c r="A60" s="362"/>
      <c r="B60" s="363"/>
      <c r="C60" s="364"/>
      <c r="D60" s="363"/>
      <c r="E60" s="365"/>
      <c r="F60" s="366"/>
      <c r="G60" s="257"/>
      <c r="H60" s="22" t="s">
        <v>41</v>
      </c>
      <c r="I60" s="94"/>
      <c r="J60" s="371" t="e">
        <f>(((#REF!+#REF!+#REF!+#REF!+I60)-MIN(#REF!,#REF!,#REF!,#REF!,I60))-MAX(#REF!,#REF!,#REF!,#REF!,I60))/3-#REF!</f>
        <v>#REF!</v>
      </c>
      <c r="K60" s="260"/>
      <c r="L60" s="263"/>
      <c r="M60" s="246"/>
      <c r="N60" s="246"/>
      <c r="O60" s="246"/>
      <c r="P60" s="246"/>
      <c r="Q60" s="371"/>
      <c r="R60" s="469"/>
      <c r="S60" s="94"/>
      <c r="T60" s="371" t="e">
        <f>(((#REF!+#REF!+#REF!+#REF!+S60)-MIN(#REF!,#REF!,#REF!,#REF!,S60))-MAX(#REF!,#REF!,#REF!,#REF!,S60))/3-#REF!</f>
        <v>#REF!</v>
      </c>
      <c r="U60" s="260"/>
      <c r="V60" s="263"/>
      <c r="W60" s="246"/>
      <c r="X60" s="246"/>
      <c r="Y60" s="246"/>
      <c r="Z60" s="246"/>
      <c r="AA60" s="371"/>
      <c r="AB60" s="469"/>
    </row>
    <row r="61" spans="1:28" ht="16.5" thickTop="1" thickBot="1" x14ac:dyDescent="0.3">
      <c r="A61" s="362"/>
      <c r="B61" s="363"/>
      <c r="C61" s="364"/>
      <c r="D61" s="363"/>
      <c r="E61" s="365"/>
      <c r="F61" s="366"/>
      <c r="G61" s="257"/>
      <c r="H61" s="22" t="s">
        <v>42</v>
      </c>
      <c r="I61" s="95"/>
      <c r="J61" s="371" t="e">
        <f>(((#REF!+#REF!+#REF!+#REF!+I61)-MIN(#REF!,#REF!,#REF!,#REF!,I61))-MAX(#REF!,#REF!,#REF!,#REF!,I61))/3-#REF!</f>
        <v>#REF!</v>
      </c>
      <c r="K61" s="261"/>
      <c r="L61" s="263"/>
      <c r="M61" s="246"/>
      <c r="N61" s="246"/>
      <c r="O61" s="247"/>
      <c r="P61" s="247"/>
      <c r="Q61" s="371"/>
      <c r="R61" s="470"/>
      <c r="S61" s="95"/>
      <c r="T61" s="371" t="e">
        <f>(((#REF!+#REF!+#REF!+#REF!+S61)-MIN(#REF!,#REF!,#REF!,#REF!,S61))-MAX(#REF!,#REF!,#REF!,#REF!,S61))/3-#REF!</f>
        <v>#REF!</v>
      </c>
      <c r="U61" s="261"/>
      <c r="V61" s="263"/>
      <c r="W61" s="246"/>
      <c r="X61" s="246"/>
      <c r="Y61" s="247"/>
      <c r="Z61" s="247"/>
      <c r="AA61" s="371"/>
      <c r="AB61" s="470"/>
    </row>
    <row r="62" spans="1:28" ht="16.5" thickTop="1" thickBot="1" x14ac:dyDescent="0.3">
      <c r="A62" s="374">
        <f>Classificação!A62</f>
        <v>0</v>
      </c>
      <c r="B62" s="375"/>
      <c r="C62" s="376">
        <f>Classificação!B62</f>
        <v>0</v>
      </c>
      <c r="D62" s="375"/>
      <c r="E62" s="377">
        <f>Classificação!C62</f>
        <v>0</v>
      </c>
      <c r="F62" s="378">
        <f>Classificação!D62</f>
        <v>0</v>
      </c>
      <c r="G62" s="256" t="s">
        <v>2</v>
      </c>
      <c r="H62" s="19" t="s">
        <v>6</v>
      </c>
      <c r="I62" s="90"/>
      <c r="J62" s="463">
        <f t="shared" ref="J62" si="36">(((I62+I63+I64+I65+I66)-MIN(I62,I63,I64,I65,I66))-MAX(I62,I63,I64,I65,I66))/3</f>
        <v>0</v>
      </c>
      <c r="K62" s="451"/>
      <c r="L62" s="279"/>
      <c r="M62" s="265"/>
      <c r="N62" s="265"/>
      <c r="O62" s="265"/>
      <c r="P62" s="265"/>
      <c r="Q62" s="463">
        <f t="shared" ref="Q62" si="37">SUM(L62:P66)</f>
        <v>0</v>
      </c>
      <c r="R62" s="465"/>
      <c r="S62" s="90"/>
      <c r="T62" s="463">
        <f t="shared" ref="T62" si="38">(((S62+S63+S64+S65+S66)-MIN(S62,S63,S64,S65,S66))-MAX(S62,S63,S64,S65,S66))/3</f>
        <v>0</v>
      </c>
      <c r="U62" s="451"/>
      <c r="V62" s="279"/>
      <c r="W62" s="265"/>
      <c r="X62" s="265"/>
      <c r="Y62" s="265"/>
      <c r="Z62" s="265"/>
      <c r="AA62" s="463">
        <f t="shared" ref="AA62" si="39">SUM(V62:Z66)</f>
        <v>0</v>
      </c>
      <c r="AB62" s="465"/>
    </row>
    <row r="63" spans="1:28" ht="16.5" thickTop="1" thickBot="1" x14ac:dyDescent="0.3">
      <c r="A63" s="374"/>
      <c r="B63" s="375"/>
      <c r="C63" s="376"/>
      <c r="D63" s="375"/>
      <c r="E63" s="377"/>
      <c r="F63" s="378"/>
      <c r="G63" s="257"/>
      <c r="H63" s="20" t="s">
        <v>7</v>
      </c>
      <c r="I63" s="91"/>
      <c r="J63" s="464" t="e">
        <f>(((#REF!+#REF!+#REF!+#REF!+I63)-MIN(#REF!,#REF!,#REF!,#REF!,I63))-MAX(#REF!,#REF!,#REF!,#REF!,I63))/3-#REF!</f>
        <v>#REF!</v>
      </c>
      <c r="K63" s="452"/>
      <c r="L63" s="280"/>
      <c r="M63" s="266"/>
      <c r="N63" s="266"/>
      <c r="O63" s="266"/>
      <c r="P63" s="266"/>
      <c r="Q63" s="464"/>
      <c r="R63" s="466"/>
      <c r="S63" s="91"/>
      <c r="T63" s="464" t="e">
        <f>(((#REF!+#REF!+#REF!+#REF!+S63)-MIN(#REF!,#REF!,#REF!,#REF!,S63))-MAX(#REF!,#REF!,#REF!,#REF!,S63))/3-#REF!</f>
        <v>#REF!</v>
      </c>
      <c r="U63" s="452"/>
      <c r="V63" s="280"/>
      <c r="W63" s="266"/>
      <c r="X63" s="266"/>
      <c r="Y63" s="266"/>
      <c r="Z63" s="266"/>
      <c r="AA63" s="464"/>
      <c r="AB63" s="466"/>
    </row>
    <row r="64" spans="1:28" ht="16.5" thickTop="1" thickBot="1" x14ac:dyDescent="0.3">
      <c r="A64" s="374"/>
      <c r="B64" s="375"/>
      <c r="C64" s="376"/>
      <c r="D64" s="375"/>
      <c r="E64" s="377"/>
      <c r="F64" s="378"/>
      <c r="G64" s="257"/>
      <c r="H64" s="20" t="s">
        <v>8</v>
      </c>
      <c r="I64" s="91"/>
      <c r="J64" s="464" t="e">
        <f>(((#REF!+#REF!+#REF!+#REF!+I64)-MIN(#REF!,#REF!,#REF!,#REF!,I64))-MAX(#REF!,#REF!,#REF!,#REF!,I64))/3-#REF!</f>
        <v>#REF!</v>
      </c>
      <c r="K64" s="452"/>
      <c r="L64" s="280"/>
      <c r="M64" s="266"/>
      <c r="N64" s="266"/>
      <c r="O64" s="266"/>
      <c r="P64" s="266"/>
      <c r="Q64" s="464"/>
      <c r="R64" s="466"/>
      <c r="S64" s="91"/>
      <c r="T64" s="464" t="e">
        <f>(((#REF!+#REF!+#REF!+#REF!+S64)-MIN(#REF!,#REF!,#REF!,#REF!,S64))-MAX(#REF!,#REF!,#REF!,#REF!,S64))/3-#REF!</f>
        <v>#REF!</v>
      </c>
      <c r="U64" s="452"/>
      <c r="V64" s="280"/>
      <c r="W64" s="266"/>
      <c r="X64" s="266"/>
      <c r="Y64" s="266"/>
      <c r="Z64" s="266"/>
      <c r="AA64" s="464"/>
      <c r="AB64" s="466"/>
    </row>
    <row r="65" spans="1:28" ht="16.5" thickTop="1" thickBot="1" x14ac:dyDescent="0.3">
      <c r="A65" s="374"/>
      <c r="B65" s="375"/>
      <c r="C65" s="376"/>
      <c r="D65" s="375"/>
      <c r="E65" s="377"/>
      <c r="F65" s="378"/>
      <c r="G65" s="257"/>
      <c r="H65" s="20" t="s">
        <v>41</v>
      </c>
      <c r="I65" s="91"/>
      <c r="J65" s="464" t="e">
        <f>(((#REF!+#REF!+#REF!+#REF!+I65)-MIN(#REF!,#REF!,#REF!,#REF!,I65))-MAX(#REF!,#REF!,#REF!,#REF!,I65))/3-#REF!</f>
        <v>#REF!</v>
      </c>
      <c r="K65" s="452"/>
      <c r="L65" s="280"/>
      <c r="M65" s="266"/>
      <c r="N65" s="266"/>
      <c r="O65" s="266"/>
      <c r="P65" s="266"/>
      <c r="Q65" s="464"/>
      <c r="R65" s="466"/>
      <c r="S65" s="91"/>
      <c r="T65" s="464" t="e">
        <f>(((#REF!+#REF!+#REF!+#REF!+S65)-MIN(#REF!,#REF!,#REF!,#REF!,S65))-MAX(#REF!,#REF!,#REF!,#REF!,S65))/3-#REF!</f>
        <v>#REF!</v>
      </c>
      <c r="U65" s="452"/>
      <c r="V65" s="280"/>
      <c r="W65" s="266"/>
      <c r="X65" s="266"/>
      <c r="Y65" s="266"/>
      <c r="Z65" s="266"/>
      <c r="AA65" s="464"/>
      <c r="AB65" s="466"/>
    </row>
    <row r="66" spans="1:28" ht="16.5" thickTop="1" thickBot="1" x14ac:dyDescent="0.3">
      <c r="A66" s="374"/>
      <c r="B66" s="375"/>
      <c r="C66" s="376"/>
      <c r="D66" s="375"/>
      <c r="E66" s="377"/>
      <c r="F66" s="378"/>
      <c r="G66" s="258"/>
      <c r="H66" s="20" t="s">
        <v>42</v>
      </c>
      <c r="I66" s="92"/>
      <c r="J66" s="471" t="e">
        <f>(((#REF!+#REF!+#REF!+#REF!+I66)-MIN(#REF!,#REF!,#REF!,#REF!,I66))-MAX(#REF!,#REF!,#REF!,#REF!,I66))/3-#REF!</f>
        <v>#REF!</v>
      </c>
      <c r="K66" s="453"/>
      <c r="L66" s="386"/>
      <c r="M66" s="267"/>
      <c r="N66" s="267"/>
      <c r="O66" s="267"/>
      <c r="P66" s="267"/>
      <c r="Q66" s="471"/>
      <c r="R66" s="467"/>
      <c r="S66" s="92"/>
      <c r="T66" s="471" t="e">
        <f>(((#REF!+#REF!+#REF!+#REF!+S66)-MIN(#REF!,#REF!,#REF!,#REF!,S66))-MAX(#REF!,#REF!,#REF!,#REF!,S66))/3-#REF!</f>
        <v>#REF!</v>
      </c>
      <c r="U66" s="453"/>
      <c r="V66" s="386"/>
      <c r="W66" s="267"/>
      <c r="X66" s="267"/>
      <c r="Y66" s="267"/>
      <c r="Z66" s="267"/>
      <c r="AA66" s="471"/>
      <c r="AB66" s="467"/>
    </row>
    <row r="67" spans="1:28" ht="16.5" thickTop="1" thickBot="1" x14ac:dyDescent="0.3">
      <c r="A67" s="362">
        <f>Classificação!A67</f>
        <v>0</v>
      </c>
      <c r="B67" s="363"/>
      <c r="C67" s="364">
        <f>Classificação!B67</f>
        <v>0</v>
      </c>
      <c r="D67" s="363"/>
      <c r="E67" s="365">
        <f>Classificação!C67</f>
        <v>0</v>
      </c>
      <c r="F67" s="366">
        <f>Classificação!D67</f>
        <v>0</v>
      </c>
      <c r="G67" s="256" t="s">
        <v>2</v>
      </c>
      <c r="H67" s="21" t="s">
        <v>6</v>
      </c>
      <c r="I67" s="93"/>
      <c r="J67" s="370">
        <f t="shared" ref="J67" si="40">(((I67+I68+I69+I70+I71)-MIN(I67,I68,I69,I70,I71))-MAX(I67,I68,I69,I70,I71))/3</f>
        <v>0</v>
      </c>
      <c r="K67" s="259"/>
      <c r="L67" s="262"/>
      <c r="M67" s="245"/>
      <c r="N67" s="245"/>
      <c r="O67" s="245"/>
      <c r="P67" s="245"/>
      <c r="Q67" s="370">
        <f t="shared" ref="Q67" si="41">SUM(L67:P71)</f>
        <v>0</v>
      </c>
      <c r="R67" s="468"/>
      <c r="S67" s="93"/>
      <c r="T67" s="370">
        <f t="shared" ref="T67" si="42">(((S67+S68+S69+S70+S71)-MIN(S67,S68,S69,S70,S71))-MAX(S67,S68,S69,S70,S71))/3</f>
        <v>0</v>
      </c>
      <c r="U67" s="259"/>
      <c r="V67" s="262"/>
      <c r="W67" s="245"/>
      <c r="X67" s="245"/>
      <c r="Y67" s="245"/>
      <c r="Z67" s="245"/>
      <c r="AA67" s="370">
        <f>SUM(V67:Z71)</f>
        <v>0</v>
      </c>
      <c r="AB67" s="468"/>
    </row>
    <row r="68" spans="1:28" ht="16.5" thickTop="1" thickBot="1" x14ac:dyDescent="0.3">
      <c r="A68" s="362"/>
      <c r="B68" s="363"/>
      <c r="C68" s="364"/>
      <c r="D68" s="363"/>
      <c r="E68" s="365"/>
      <c r="F68" s="366"/>
      <c r="G68" s="257"/>
      <c r="H68" s="22" t="s">
        <v>7</v>
      </c>
      <c r="I68" s="94"/>
      <c r="J68" s="371" t="e">
        <f>(((#REF!+#REF!+#REF!+#REF!+I68)-MIN(#REF!,#REF!,#REF!,#REF!,I68))-MAX(#REF!,#REF!,#REF!,#REF!,I68))/3-#REF!</f>
        <v>#REF!</v>
      </c>
      <c r="K68" s="260"/>
      <c r="L68" s="263"/>
      <c r="M68" s="246"/>
      <c r="N68" s="246"/>
      <c r="O68" s="246"/>
      <c r="P68" s="246"/>
      <c r="Q68" s="371"/>
      <c r="R68" s="469"/>
      <c r="S68" s="94"/>
      <c r="T68" s="371" t="e">
        <f>(((#REF!+#REF!+#REF!+#REF!+S68)-MIN(#REF!,#REF!,#REF!,#REF!,S68))-MAX(#REF!,#REF!,#REF!,#REF!,S68))/3-#REF!</f>
        <v>#REF!</v>
      </c>
      <c r="U68" s="260"/>
      <c r="V68" s="263"/>
      <c r="W68" s="246"/>
      <c r="X68" s="246"/>
      <c r="Y68" s="246"/>
      <c r="Z68" s="246"/>
      <c r="AA68" s="371"/>
      <c r="AB68" s="469"/>
    </row>
    <row r="69" spans="1:28" ht="16.5" thickTop="1" thickBot="1" x14ac:dyDescent="0.3">
      <c r="A69" s="362"/>
      <c r="B69" s="363"/>
      <c r="C69" s="364"/>
      <c r="D69" s="363"/>
      <c r="E69" s="365"/>
      <c r="F69" s="366"/>
      <c r="G69" s="257"/>
      <c r="H69" s="22" t="s">
        <v>8</v>
      </c>
      <c r="I69" s="94"/>
      <c r="J69" s="371" t="e">
        <f>(((#REF!+#REF!+#REF!+#REF!+I69)-MIN(#REF!,#REF!,#REF!,#REF!,I69))-MAX(#REF!,#REF!,#REF!,#REF!,I69))/3-#REF!</f>
        <v>#REF!</v>
      </c>
      <c r="K69" s="260"/>
      <c r="L69" s="263"/>
      <c r="M69" s="246"/>
      <c r="N69" s="246"/>
      <c r="O69" s="246"/>
      <c r="P69" s="246"/>
      <c r="Q69" s="371"/>
      <c r="R69" s="469"/>
      <c r="S69" s="94"/>
      <c r="T69" s="371" t="e">
        <f>(((#REF!+#REF!+#REF!+#REF!+S69)-MIN(#REF!,#REF!,#REF!,#REF!,S69))-MAX(#REF!,#REF!,#REF!,#REF!,S69))/3-#REF!</f>
        <v>#REF!</v>
      </c>
      <c r="U69" s="260"/>
      <c r="V69" s="263"/>
      <c r="W69" s="246"/>
      <c r="X69" s="246"/>
      <c r="Y69" s="246"/>
      <c r="Z69" s="246"/>
      <c r="AA69" s="371"/>
      <c r="AB69" s="469"/>
    </row>
    <row r="70" spans="1:28" ht="16.5" thickTop="1" thickBot="1" x14ac:dyDescent="0.3">
      <c r="A70" s="362"/>
      <c r="B70" s="363"/>
      <c r="C70" s="364"/>
      <c r="D70" s="363"/>
      <c r="E70" s="365"/>
      <c r="F70" s="366"/>
      <c r="G70" s="257"/>
      <c r="H70" s="22" t="s">
        <v>41</v>
      </c>
      <c r="I70" s="94"/>
      <c r="J70" s="371" t="e">
        <f>(((#REF!+#REF!+#REF!+#REF!+I70)-MIN(#REF!,#REF!,#REF!,#REF!,I70))-MAX(#REF!,#REF!,#REF!,#REF!,I70))/3-#REF!</f>
        <v>#REF!</v>
      </c>
      <c r="K70" s="260"/>
      <c r="L70" s="263"/>
      <c r="M70" s="246"/>
      <c r="N70" s="246"/>
      <c r="O70" s="246"/>
      <c r="P70" s="246"/>
      <c r="Q70" s="371"/>
      <c r="R70" s="469"/>
      <c r="S70" s="94"/>
      <c r="T70" s="371" t="e">
        <f>(((#REF!+#REF!+#REF!+#REF!+S70)-MIN(#REF!,#REF!,#REF!,#REF!,S70))-MAX(#REF!,#REF!,#REF!,#REF!,S70))/3-#REF!</f>
        <v>#REF!</v>
      </c>
      <c r="U70" s="260"/>
      <c r="V70" s="263"/>
      <c r="W70" s="246"/>
      <c r="X70" s="246"/>
      <c r="Y70" s="246"/>
      <c r="Z70" s="246"/>
      <c r="AA70" s="371"/>
      <c r="AB70" s="469"/>
    </row>
    <row r="71" spans="1:28" ht="16.5" thickTop="1" thickBot="1" x14ac:dyDescent="0.3">
      <c r="A71" s="362"/>
      <c r="B71" s="363"/>
      <c r="C71" s="364"/>
      <c r="D71" s="363"/>
      <c r="E71" s="365"/>
      <c r="F71" s="366"/>
      <c r="G71" s="257"/>
      <c r="H71" s="22" t="s">
        <v>42</v>
      </c>
      <c r="I71" s="95"/>
      <c r="J71" s="371" t="e">
        <f>(((#REF!+#REF!+#REF!+#REF!+I71)-MIN(#REF!,#REF!,#REF!,#REF!,I71))-MAX(#REF!,#REF!,#REF!,#REF!,I71))/3-#REF!</f>
        <v>#REF!</v>
      </c>
      <c r="K71" s="261"/>
      <c r="L71" s="263"/>
      <c r="M71" s="246"/>
      <c r="N71" s="246"/>
      <c r="O71" s="247"/>
      <c r="P71" s="247"/>
      <c r="Q71" s="371"/>
      <c r="R71" s="470"/>
      <c r="S71" s="95"/>
      <c r="T71" s="371" t="e">
        <f>(((#REF!+#REF!+#REF!+#REF!+S71)-MIN(#REF!,#REF!,#REF!,#REF!,S71))-MAX(#REF!,#REF!,#REF!,#REF!,S71))/3-#REF!</f>
        <v>#REF!</v>
      </c>
      <c r="U71" s="261"/>
      <c r="V71" s="263"/>
      <c r="W71" s="246"/>
      <c r="X71" s="246"/>
      <c r="Y71" s="247"/>
      <c r="Z71" s="247"/>
      <c r="AA71" s="371"/>
      <c r="AB71" s="470"/>
    </row>
    <row r="72" spans="1:28" ht="16.5" thickTop="1" thickBot="1" x14ac:dyDescent="0.3">
      <c r="A72" s="374">
        <f>Classificação!A72</f>
        <v>0</v>
      </c>
      <c r="B72" s="375"/>
      <c r="C72" s="376">
        <f>Classificação!B72</f>
        <v>0</v>
      </c>
      <c r="D72" s="375"/>
      <c r="E72" s="377">
        <f>Classificação!C72</f>
        <v>0</v>
      </c>
      <c r="F72" s="378">
        <f>Classificação!D72</f>
        <v>0</v>
      </c>
      <c r="G72" s="256" t="s">
        <v>2</v>
      </c>
      <c r="H72" s="19" t="s">
        <v>6</v>
      </c>
      <c r="I72" s="90"/>
      <c r="J72" s="472">
        <f>(((I72+I73+I74+I75+I76)-MIN(I72,I73,I74,I75,I76))-MAX(I72,I73,I74,I75,I76))/3</f>
        <v>0</v>
      </c>
      <c r="K72" s="451"/>
      <c r="L72" s="279"/>
      <c r="M72" s="265"/>
      <c r="N72" s="265"/>
      <c r="O72" s="265"/>
      <c r="P72" s="265"/>
      <c r="Q72" s="463">
        <f t="shared" ref="Q72" si="43">SUM(L72:P76)</f>
        <v>0</v>
      </c>
      <c r="R72" s="465"/>
      <c r="S72" s="90"/>
      <c r="T72" s="472">
        <f>(((S72+S73+S74+S75+S76)-MIN(S72,S73,S74,S75,S76))-MAX(S72,S73,S74,S75,S76))/3</f>
        <v>0</v>
      </c>
      <c r="U72" s="451"/>
      <c r="V72" s="279"/>
      <c r="W72" s="265"/>
      <c r="X72" s="265"/>
      <c r="Y72" s="265"/>
      <c r="Z72" s="265"/>
      <c r="AA72" s="463">
        <f>SUM(V72:Z76)</f>
        <v>0</v>
      </c>
      <c r="AB72" s="465"/>
    </row>
    <row r="73" spans="1:28" ht="16.5" thickTop="1" thickBot="1" x14ac:dyDescent="0.3">
      <c r="A73" s="374"/>
      <c r="B73" s="375"/>
      <c r="C73" s="376"/>
      <c r="D73" s="375"/>
      <c r="E73" s="377"/>
      <c r="F73" s="378"/>
      <c r="G73" s="257"/>
      <c r="H73" s="20" t="s">
        <v>7</v>
      </c>
      <c r="I73" s="91"/>
      <c r="J73" s="473" t="e">
        <f>(((#REF!+#REF!+#REF!+#REF!+I73)-MIN(#REF!,#REF!,#REF!,#REF!,I73))-MAX(#REF!,#REF!,#REF!,#REF!,I73))/3-#REF!</f>
        <v>#REF!</v>
      </c>
      <c r="K73" s="452"/>
      <c r="L73" s="280"/>
      <c r="M73" s="266"/>
      <c r="N73" s="266"/>
      <c r="O73" s="266"/>
      <c r="P73" s="266"/>
      <c r="Q73" s="464"/>
      <c r="R73" s="466"/>
      <c r="S73" s="91"/>
      <c r="T73" s="473" t="e">
        <f>(((#REF!+#REF!+#REF!+#REF!+S73)-MIN(#REF!,#REF!,#REF!,#REF!,S73))-MAX(#REF!,#REF!,#REF!,#REF!,S73))/3-#REF!</f>
        <v>#REF!</v>
      </c>
      <c r="U73" s="452"/>
      <c r="V73" s="280"/>
      <c r="W73" s="266"/>
      <c r="X73" s="266"/>
      <c r="Y73" s="266"/>
      <c r="Z73" s="266"/>
      <c r="AA73" s="464"/>
      <c r="AB73" s="466"/>
    </row>
    <row r="74" spans="1:28" ht="16.5" thickTop="1" thickBot="1" x14ac:dyDescent="0.3">
      <c r="A74" s="374"/>
      <c r="B74" s="375"/>
      <c r="C74" s="376"/>
      <c r="D74" s="375"/>
      <c r="E74" s="377"/>
      <c r="F74" s="378"/>
      <c r="G74" s="257"/>
      <c r="H74" s="20" t="s">
        <v>8</v>
      </c>
      <c r="I74" s="91"/>
      <c r="J74" s="473" t="e">
        <f>(((#REF!+#REF!+#REF!+#REF!+I74)-MIN(#REF!,#REF!,#REF!,#REF!,I74))-MAX(#REF!,#REF!,#REF!,#REF!,I74))/3-#REF!</f>
        <v>#REF!</v>
      </c>
      <c r="K74" s="452"/>
      <c r="L74" s="280"/>
      <c r="M74" s="266"/>
      <c r="N74" s="266"/>
      <c r="O74" s="266"/>
      <c r="P74" s="266"/>
      <c r="Q74" s="464"/>
      <c r="R74" s="466"/>
      <c r="S74" s="91"/>
      <c r="T74" s="473" t="e">
        <f>(((#REF!+#REF!+#REF!+#REF!+S74)-MIN(#REF!,#REF!,#REF!,#REF!,S74))-MAX(#REF!,#REF!,#REF!,#REF!,S74))/3-#REF!</f>
        <v>#REF!</v>
      </c>
      <c r="U74" s="452"/>
      <c r="V74" s="280"/>
      <c r="W74" s="266"/>
      <c r="X74" s="266"/>
      <c r="Y74" s="266"/>
      <c r="Z74" s="266"/>
      <c r="AA74" s="464"/>
      <c r="AB74" s="466"/>
    </row>
    <row r="75" spans="1:28" ht="16.5" thickTop="1" thickBot="1" x14ac:dyDescent="0.3">
      <c r="A75" s="374"/>
      <c r="B75" s="375"/>
      <c r="C75" s="376"/>
      <c r="D75" s="375"/>
      <c r="E75" s="377"/>
      <c r="F75" s="378"/>
      <c r="G75" s="257"/>
      <c r="H75" s="20" t="s">
        <v>41</v>
      </c>
      <c r="I75" s="91"/>
      <c r="J75" s="473" t="e">
        <f>(((#REF!+#REF!+#REF!+#REF!+I75)-MIN(#REF!,#REF!,#REF!,#REF!,I75))-MAX(#REF!,#REF!,#REF!,#REF!,I75))/3-#REF!</f>
        <v>#REF!</v>
      </c>
      <c r="K75" s="452"/>
      <c r="L75" s="280"/>
      <c r="M75" s="266"/>
      <c r="N75" s="266"/>
      <c r="O75" s="266"/>
      <c r="P75" s="266"/>
      <c r="Q75" s="464"/>
      <c r="R75" s="466"/>
      <c r="S75" s="91"/>
      <c r="T75" s="473" t="e">
        <f>(((#REF!+#REF!+#REF!+#REF!+S75)-MIN(#REF!,#REF!,#REF!,#REF!,S75))-MAX(#REF!,#REF!,#REF!,#REF!,S75))/3-#REF!</f>
        <v>#REF!</v>
      </c>
      <c r="U75" s="452"/>
      <c r="V75" s="280"/>
      <c r="W75" s="266"/>
      <c r="X75" s="266"/>
      <c r="Y75" s="266"/>
      <c r="Z75" s="266"/>
      <c r="AA75" s="464"/>
      <c r="AB75" s="466"/>
    </row>
    <row r="76" spans="1:28" ht="16.5" thickTop="1" thickBot="1" x14ac:dyDescent="0.3">
      <c r="A76" s="374"/>
      <c r="B76" s="375"/>
      <c r="C76" s="376"/>
      <c r="D76" s="375"/>
      <c r="E76" s="377"/>
      <c r="F76" s="378"/>
      <c r="G76" s="257"/>
      <c r="H76" s="20" t="s">
        <v>42</v>
      </c>
      <c r="I76" s="92"/>
      <c r="J76" s="474" t="e">
        <f>(((#REF!+#REF!+#REF!+#REF!+I76)-MIN(#REF!,#REF!,#REF!,#REF!,I76))-MAX(#REF!,#REF!,#REF!,#REF!,I76))/3-#REF!</f>
        <v>#REF!</v>
      </c>
      <c r="K76" s="453"/>
      <c r="L76" s="280"/>
      <c r="M76" s="266"/>
      <c r="N76" s="266"/>
      <c r="O76" s="267"/>
      <c r="P76" s="267"/>
      <c r="Q76" s="464"/>
      <c r="R76" s="467"/>
      <c r="S76" s="92"/>
      <c r="T76" s="474" t="e">
        <f>(((#REF!+#REF!+#REF!+#REF!+S76)-MIN(#REF!,#REF!,#REF!,#REF!,S76))-MAX(#REF!,#REF!,#REF!,#REF!,S76))/3-#REF!</f>
        <v>#REF!</v>
      </c>
      <c r="U76" s="453"/>
      <c r="V76" s="280"/>
      <c r="W76" s="266"/>
      <c r="X76" s="266"/>
      <c r="Y76" s="267"/>
      <c r="Z76" s="267"/>
      <c r="AA76" s="464"/>
      <c r="AB76" s="467"/>
    </row>
    <row r="77" spans="1:28" ht="16.5" thickTop="1" thickBot="1" x14ac:dyDescent="0.3">
      <c r="A77" s="362">
        <f>Classificação!A77</f>
        <v>0</v>
      </c>
      <c r="B77" s="363"/>
      <c r="C77" s="364">
        <f>Classificação!B77</f>
        <v>0</v>
      </c>
      <c r="D77" s="363"/>
      <c r="E77" s="365">
        <f>Classificação!C77</f>
        <v>0</v>
      </c>
      <c r="F77" s="366">
        <f>Classificação!D77</f>
        <v>0</v>
      </c>
      <c r="G77" s="256" t="s">
        <v>2</v>
      </c>
      <c r="H77" s="21" t="s">
        <v>6</v>
      </c>
      <c r="I77" s="93"/>
      <c r="J77" s="367">
        <f t="shared" ref="J77" si="44">(((I77+I78+I79+I80+I81)-MIN(I77,I78,I79,I80,I81))-MAX(I77,I78,I79,I80,I81))/3</f>
        <v>0</v>
      </c>
      <c r="K77" s="259"/>
      <c r="L77" s="262"/>
      <c r="M77" s="245"/>
      <c r="N77" s="245"/>
      <c r="O77" s="245"/>
      <c r="P77" s="245"/>
      <c r="Q77" s="370">
        <f t="shared" ref="Q77" si="45">SUM(L77:P81)</f>
        <v>0</v>
      </c>
      <c r="R77" s="468"/>
      <c r="S77" s="93"/>
      <c r="T77" s="367">
        <f t="shared" ref="T77" si="46">(((S77+S78+S79+S80+S81)-MIN(S77,S78,S79,S80,S81))-MAX(S77,S78,S79,S80,S81))/3</f>
        <v>0</v>
      </c>
      <c r="U77" s="259"/>
      <c r="V77" s="262"/>
      <c r="W77" s="245"/>
      <c r="X77" s="245"/>
      <c r="Y77" s="245"/>
      <c r="Z77" s="245"/>
      <c r="AA77" s="370">
        <f t="shared" ref="AA77" si="47">SUM(V77:Z81)</f>
        <v>0</v>
      </c>
      <c r="AB77" s="468"/>
    </row>
    <row r="78" spans="1:28" ht="16.5" thickTop="1" thickBot="1" x14ac:dyDescent="0.3">
      <c r="A78" s="362"/>
      <c r="B78" s="363"/>
      <c r="C78" s="364"/>
      <c r="D78" s="363"/>
      <c r="E78" s="365"/>
      <c r="F78" s="366"/>
      <c r="G78" s="257"/>
      <c r="H78" s="22" t="s">
        <v>7</v>
      </c>
      <c r="I78" s="94"/>
      <c r="J78" s="368" t="e">
        <f>(((#REF!+#REF!+#REF!+#REF!+I78)-MIN(#REF!,#REF!,#REF!,#REF!,I78))-MAX(#REF!,#REF!,#REF!,#REF!,I78))/3-#REF!</f>
        <v>#REF!</v>
      </c>
      <c r="K78" s="260"/>
      <c r="L78" s="263"/>
      <c r="M78" s="246"/>
      <c r="N78" s="246"/>
      <c r="O78" s="246"/>
      <c r="P78" s="246"/>
      <c r="Q78" s="371"/>
      <c r="R78" s="469"/>
      <c r="S78" s="94"/>
      <c r="T78" s="368" t="e">
        <f>(((#REF!+#REF!+#REF!+#REF!+S78)-MIN(#REF!,#REF!,#REF!,#REF!,S78))-MAX(#REF!,#REF!,#REF!,#REF!,S78))/3-#REF!</f>
        <v>#REF!</v>
      </c>
      <c r="U78" s="260"/>
      <c r="V78" s="263"/>
      <c r="W78" s="246"/>
      <c r="X78" s="246"/>
      <c r="Y78" s="246"/>
      <c r="Z78" s="246"/>
      <c r="AA78" s="371"/>
      <c r="AB78" s="469"/>
    </row>
    <row r="79" spans="1:28" ht="16.5" thickTop="1" thickBot="1" x14ac:dyDescent="0.3">
      <c r="A79" s="362"/>
      <c r="B79" s="363"/>
      <c r="C79" s="364"/>
      <c r="D79" s="363"/>
      <c r="E79" s="365"/>
      <c r="F79" s="366"/>
      <c r="G79" s="257"/>
      <c r="H79" s="22" t="s">
        <v>8</v>
      </c>
      <c r="I79" s="94"/>
      <c r="J79" s="368" t="e">
        <f>(((#REF!+#REF!+#REF!+#REF!+I79)-MIN(#REF!,#REF!,#REF!,#REF!,I79))-MAX(#REF!,#REF!,#REF!,#REF!,I79))/3-#REF!</f>
        <v>#REF!</v>
      </c>
      <c r="K79" s="260"/>
      <c r="L79" s="263"/>
      <c r="M79" s="246"/>
      <c r="N79" s="246"/>
      <c r="O79" s="246"/>
      <c r="P79" s="246"/>
      <c r="Q79" s="371"/>
      <c r="R79" s="469"/>
      <c r="S79" s="94"/>
      <c r="T79" s="368" t="e">
        <f>(((#REF!+#REF!+#REF!+#REF!+S79)-MIN(#REF!,#REF!,#REF!,#REF!,S79))-MAX(#REF!,#REF!,#REF!,#REF!,S79))/3-#REF!</f>
        <v>#REF!</v>
      </c>
      <c r="U79" s="260"/>
      <c r="V79" s="263"/>
      <c r="W79" s="246"/>
      <c r="X79" s="246"/>
      <c r="Y79" s="246"/>
      <c r="Z79" s="246"/>
      <c r="AA79" s="371"/>
      <c r="AB79" s="469"/>
    </row>
    <row r="80" spans="1:28" ht="16.5" thickTop="1" thickBot="1" x14ac:dyDescent="0.3">
      <c r="A80" s="362"/>
      <c r="B80" s="363"/>
      <c r="C80" s="364"/>
      <c r="D80" s="363"/>
      <c r="E80" s="365"/>
      <c r="F80" s="366"/>
      <c r="G80" s="257"/>
      <c r="H80" s="22" t="s">
        <v>41</v>
      </c>
      <c r="I80" s="94"/>
      <c r="J80" s="368" t="e">
        <f>(((#REF!+#REF!+#REF!+#REF!+I80)-MIN(#REF!,#REF!,#REF!,#REF!,I80))-MAX(#REF!,#REF!,#REF!,#REF!,I80))/3-#REF!</f>
        <v>#REF!</v>
      </c>
      <c r="K80" s="260"/>
      <c r="L80" s="263"/>
      <c r="M80" s="246"/>
      <c r="N80" s="246"/>
      <c r="O80" s="246"/>
      <c r="P80" s="246"/>
      <c r="Q80" s="371"/>
      <c r="R80" s="469"/>
      <c r="S80" s="94"/>
      <c r="T80" s="368" t="e">
        <f>(((#REF!+#REF!+#REF!+#REF!+S80)-MIN(#REF!,#REF!,#REF!,#REF!,S80))-MAX(#REF!,#REF!,#REF!,#REF!,S80))/3-#REF!</f>
        <v>#REF!</v>
      </c>
      <c r="U80" s="260"/>
      <c r="V80" s="263"/>
      <c r="W80" s="246"/>
      <c r="X80" s="246"/>
      <c r="Y80" s="246"/>
      <c r="Z80" s="246"/>
      <c r="AA80" s="371"/>
      <c r="AB80" s="469"/>
    </row>
    <row r="81" spans="1:28" ht="16.5" thickTop="1" thickBot="1" x14ac:dyDescent="0.3">
      <c r="A81" s="362"/>
      <c r="B81" s="363"/>
      <c r="C81" s="364"/>
      <c r="D81" s="363"/>
      <c r="E81" s="365"/>
      <c r="F81" s="366"/>
      <c r="G81" s="257"/>
      <c r="H81" s="22" t="s">
        <v>42</v>
      </c>
      <c r="I81" s="95"/>
      <c r="J81" s="369" t="e">
        <f>(((#REF!+#REF!+#REF!+#REF!+I81)-MIN(#REF!,#REF!,#REF!,#REF!,I81))-MAX(#REF!,#REF!,#REF!,#REF!,I81))/3-#REF!</f>
        <v>#REF!</v>
      </c>
      <c r="K81" s="261"/>
      <c r="L81" s="263"/>
      <c r="M81" s="246"/>
      <c r="N81" s="246"/>
      <c r="O81" s="247"/>
      <c r="P81" s="247"/>
      <c r="Q81" s="371"/>
      <c r="R81" s="470"/>
      <c r="S81" s="95"/>
      <c r="T81" s="369" t="e">
        <f>(((#REF!+#REF!+#REF!+#REF!+S81)-MIN(#REF!,#REF!,#REF!,#REF!,S81))-MAX(#REF!,#REF!,#REF!,#REF!,S81))/3-#REF!</f>
        <v>#REF!</v>
      </c>
      <c r="U81" s="261"/>
      <c r="V81" s="263"/>
      <c r="W81" s="246"/>
      <c r="X81" s="246"/>
      <c r="Y81" s="247"/>
      <c r="Z81" s="247"/>
      <c r="AA81" s="371"/>
      <c r="AB81" s="470"/>
    </row>
    <row r="82" spans="1:28" ht="16.5" thickTop="1" thickBot="1" x14ac:dyDescent="0.3">
      <c r="A82" s="374">
        <f>Classificação!A82</f>
        <v>0</v>
      </c>
      <c r="B82" s="375"/>
      <c r="C82" s="376">
        <f>Classificação!B82</f>
        <v>0</v>
      </c>
      <c r="D82" s="375"/>
      <c r="E82" s="377">
        <f>Classificação!C82</f>
        <v>0</v>
      </c>
      <c r="F82" s="378">
        <f>Classificação!D82</f>
        <v>0</v>
      </c>
      <c r="G82" s="256" t="s">
        <v>2</v>
      </c>
      <c r="H82" s="19" t="s">
        <v>6</v>
      </c>
      <c r="I82" s="90"/>
      <c r="J82" s="463">
        <f t="shared" ref="J82" si="48">(((I82+I83+I84+I85+I86)-MIN(I82,I83,I84,I85,I86))-MAX(I82,I83,I84,I85,I86))/3</f>
        <v>0</v>
      </c>
      <c r="K82" s="451"/>
      <c r="L82" s="279"/>
      <c r="M82" s="265"/>
      <c r="N82" s="265"/>
      <c r="O82" s="265"/>
      <c r="P82" s="265"/>
      <c r="Q82" s="463">
        <f t="shared" ref="Q82" si="49">SUM(L82:P86)</f>
        <v>0</v>
      </c>
      <c r="R82" s="465"/>
      <c r="S82" s="90"/>
      <c r="T82" s="463">
        <f t="shared" ref="T82" si="50">(((S82+S83+S84+S85+S86)-MIN(S82,S83,S84,S85,S86))-MAX(S82,S83,S84,S85,S86))/3</f>
        <v>0</v>
      </c>
      <c r="U82" s="451"/>
      <c r="V82" s="279"/>
      <c r="W82" s="265"/>
      <c r="X82" s="265"/>
      <c r="Y82" s="265"/>
      <c r="Z82" s="265"/>
      <c r="AA82" s="463">
        <f t="shared" ref="AA82" si="51">SUM(V82:Z86)</f>
        <v>0</v>
      </c>
      <c r="AB82" s="465"/>
    </row>
    <row r="83" spans="1:28" ht="16.5" thickTop="1" thickBot="1" x14ac:dyDescent="0.3">
      <c r="A83" s="374"/>
      <c r="B83" s="375"/>
      <c r="C83" s="376"/>
      <c r="D83" s="375"/>
      <c r="E83" s="377"/>
      <c r="F83" s="378"/>
      <c r="G83" s="257"/>
      <c r="H83" s="20" t="s">
        <v>7</v>
      </c>
      <c r="I83" s="91"/>
      <c r="J83" s="464" t="e">
        <f>(((#REF!+#REF!+#REF!+#REF!+I83)-MIN(#REF!,#REF!,#REF!,#REF!,I83))-MAX(#REF!,#REF!,#REF!,#REF!,I83))/3-#REF!</f>
        <v>#REF!</v>
      </c>
      <c r="K83" s="452"/>
      <c r="L83" s="280"/>
      <c r="M83" s="266"/>
      <c r="N83" s="266"/>
      <c r="O83" s="266"/>
      <c r="P83" s="266"/>
      <c r="Q83" s="464"/>
      <c r="R83" s="466"/>
      <c r="S83" s="91"/>
      <c r="T83" s="464" t="e">
        <f>(((#REF!+#REF!+#REF!+#REF!+S83)-MIN(#REF!,#REF!,#REF!,#REF!,S83))-MAX(#REF!,#REF!,#REF!,#REF!,S83))/3-#REF!</f>
        <v>#REF!</v>
      </c>
      <c r="U83" s="452"/>
      <c r="V83" s="280"/>
      <c r="W83" s="266"/>
      <c r="X83" s="266"/>
      <c r="Y83" s="266"/>
      <c r="Z83" s="266"/>
      <c r="AA83" s="464"/>
      <c r="AB83" s="466"/>
    </row>
    <row r="84" spans="1:28" ht="16.5" thickTop="1" thickBot="1" x14ac:dyDescent="0.3">
      <c r="A84" s="374"/>
      <c r="B84" s="375"/>
      <c r="C84" s="376"/>
      <c r="D84" s="375"/>
      <c r="E84" s="377"/>
      <c r="F84" s="378"/>
      <c r="G84" s="257"/>
      <c r="H84" s="20" t="s">
        <v>8</v>
      </c>
      <c r="I84" s="91"/>
      <c r="J84" s="464" t="e">
        <f>(((#REF!+#REF!+#REF!+#REF!+I84)-MIN(#REF!,#REF!,#REF!,#REF!,I84))-MAX(#REF!,#REF!,#REF!,#REF!,I84))/3-#REF!</f>
        <v>#REF!</v>
      </c>
      <c r="K84" s="452"/>
      <c r="L84" s="280"/>
      <c r="M84" s="266"/>
      <c r="N84" s="266"/>
      <c r="O84" s="266"/>
      <c r="P84" s="266"/>
      <c r="Q84" s="464"/>
      <c r="R84" s="466"/>
      <c r="S84" s="91"/>
      <c r="T84" s="464" t="e">
        <f>(((#REF!+#REF!+#REF!+#REF!+S84)-MIN(#REF!,#REF!,#REF!,#REF!,S84))-MAX(#REF!,#REF!,#REF!,#REF!,S84))/3-#REF!</f>
        <v>#REF!</v>
      </c>
      <c r="U84" s="452"/>
      <c r="V84" s="280"/>
      <c r="W84" s="266"/>
      <c r="X84" s="266"/>
      <c r="Y84" s="266"/>
      <c r="Z84" s="266"/>
      <c r="AA84" s="464"/>
      <c r="AB84" s="466"/>
    </row>
    <row r="85" spans="1:28" ht="16.5" thickTop="1" thickBot="1" x14ac:dyDescent="0.3">
      <c r="A85" s="374"/>
      <c r="B85" s="375"/>
      <c r="C85" s="376"/>
      <c r="D85" s="375"/>
      <c r="E85" s="377"/>
      <c r="F85" s="378"/>
      <c r="G85" s="257"/>
      <c r="H85" s="20" t="s">
        <v>41</v>
      </c>
      <c r="I85" s="91"/>
      <c r="J85" s="464" t="e">
        <f>(((#REF!+#REF!+#REF!+#REF!+I85)-MIN(#REF!,#REF!,#REF!,#REF!,I85))-MAX(#REF!,#REF!,#REF!,#REF!,I85))/3-#REF!</f>
        <v>#REF!</v>
      </c>
      <c r="K85" s="452"/>
      <c r="L85" s="280"/>
      <c r="M85" s="266"/>
      <c r="N85" s="266"/>
      <c r="O85" s="266"/>
      <c r="P85" s="266"/>
      <c r="Q85" s="464"/>
      <c r="R85" s="466"/>
      <c r="S85" s="91"/>
      <c r="T85" s="464" t="e">
        <f>(((#REF!+#REF!+#REF!+#REF!+S85)-MIN(#REF!,#REF!,#REF!,#REF!,S85))-MAX(#REF!,#REF!,#REF!,#REF!,S85))/3-#REF!</f>
        <v>#REF!</v>
      </c>
      <c r="U85" s="452"/>
      <c r="V85" s="280"/>
      <c r="W85" s="266"/>
      <c r="X85" s="266"/>
      <c r="Y85" s="266"/>
      <c r="Z85" s="266"/>
      <c r="AA85" s="464"/>
      <c r="AB85" s="466"/>
    </row>
    <row r="86" spans="1:28" ht="16.5" thickTop="1" thickBot="1" x14ac:dyDescent="0.3">
      <c r="A86" s="374"/>
      <c r="B86" s="375"/>
      <c r="C86" s="376"/>
      <c r="D86" s="375"/>
      <c r="E86" s="377"/>
      <c r="F86" s="378"/>
      <c r="G86" s="257"/>
      <c r="H86" s="20" t="s">
        <v>42</v>
      </c>
      <c r="I86" s="92"/>
      <c r="J86" s="464" t="e">
        <f>(((#REF!+#REF!+#REF!+#REF!+I86)-MIN(#REF!,#REF!,#REF!,#REF!,I86))-MAX(#REF!,#REF!,#REF!,#REF!,I86))/3-#REF!</f>
        <v>#REF!</v>
      </c>
      <c r="K86" s="453"/>
      <c r="L86" s="280"/>
      <c r="M86" s="266"/>
      <c r="N86" s="266"/>
      <c r="O86" s="267"/>
      <c r="P86" s="267"/>
      <c r="Q86" s="464"/>
      <c r="R86" s="467"/>
      <c r="S86" s="92"/>
      <c r="T86" s="464" t="e">
        <f>(((#REF!+#REF!+#REF!+#REF!+S86)-MIN(#REF!,#REF!,#REF!,#REF!,S86))-MAX(#REF!,#REF!,#REF!,#REF!,S86))/3-#REF!</f>
        <v>#REF!</v>
      </c>
      <c r="U86" s="453"/>
      <c r="V86" s="280"/>
      <c r="W86" s="266"/>
      <c r="X86" s="266"/>
      <c r="Y86" s="267"/>
      <c r="Z86" s="267"/>
      <c r="AA86" s="464"/>
      <c r="AB86" s="467"/>
    </row>
    <row r="87" spans="1:28" ht="16.5" thickTop="1" thickBot="1" x14ac:dyDescent="0.3">
      <c r="A87" s="362">
        <f>Classificação!A87</f>
        <v>0</v>
      </c>
      <c r="B87" s="363"/>
      <c r="C87" s="364">
        <f>Classificação!B87</f>
        <v>0</v>
      </c>
      <c r="D87" s="363"/>
      <c r="E87" s="365">
        <f>Classificação!C87</f>
        <v>0</v>
      </c>
      <c r="F87" s="366">
        <f>Classificação!D87</f>
        <v>0</v>
      </c>
      <c r="G87" s="256" t="s">
        <v>2</v>
      </c>
      <c r="H87" s="21" t="s">
        <v>6</v>
      </c>
      <c r="I87" s="93"/>
      <c r="J87" s="370">
        <f t="shared" ref="J87" si="52">(((I87+I88+I89+I90+I91)-MIN(I87,I88,I89,I90,I91))-MAX(I87,I88,I89,I90,I91))/3</f>
        <v>0</v>
      </c>
      <c r="K87" s="259"/>
      <c r="L87" s="262"/>
      <c r="M87" s="245"/>
      <c r="N87" s="245"/>
      <c r="O87" s="245"/>
      <c r="P87" s="245"/>
      <c r="Q87" s="370">
        <f t="shared" ref="Q87" si="53">SUM(L87:P91)</f>
        <v>0</v>
      </c>
      <c r="R87" s="468"/>
      <c r="S87" s="93"/>
      <c r="T87" s="370">
        <f t="shared" ref="T87" si="54">(((S87+S88+S89+S90+S91)-MIN(S87,S88,S89,S90,S91))-MAX(S87,S88,S89,S90,S91))/3</f>
        <v>0</v>
      </c>
      <c r="U87" s="259"/>
      <c r="V87" s="262"/>
      <c r="W87" s="245"/>
      <c r="X87" s="245"/>
      <c r="Y87" s="245"/>
      <c r="Z87" s="245"/>
      <c r="AA87" s="370">
        <f t="shared" ref="AA87" si="55">SUM(V87:Z91)</f>
        <v>0</v>
      </c>
      <c r="AB87" s="468"/>
    </row>
    <row r="88" spans="1:28" ht="16.5" thickTop="1" thickBot="1" x14ac:dyDescent="0.3">
      <c r="A88" s="362"/>
      <c r="B88" s="363"/>
      <c r="C88" s="364"/>
      <c r="D88" s="363"/>
      <c r="E88" s="365"/>
      <c r="F88" s="366"/>
      <c r="G88" s="257"/>
      <c r="H88" s="22" t="s">
        <v>7</v>
      </c>
      <c r="I88" s="94"/>
      <c r="J88" s="371" t="e">
        <f>(((#REF!+#REF!+#REF!+#REF!+I88)-MIN(#REF!,#REF!,#REF!,#REF!,I88))-MAX(#REF!,#REF!,#REF!,#REF!,I88))/3-#REF!</f>
        <v>#REF!</v>
      </c>
      <c r="K88" s="260"/>
      <c r="L88" s="263"/>
      <c r="M88" s="246"/>
      <c r="N88" s="246"/>
      <c r="O88" s="246"/>
      <c r="P88" s="246"/>
      <c r="Q88" s="371"/>
      <c r="R88" s="469"/>
      <c r="S88" s="94"/>
      <c r="T88" s="371" t="e">
        <f>(((#REF!+#REF!+#REF!+#REF!+S88)-MIN(#REF!,#REF!,#REF!,#REF!,S88))-MAX(#REF!,#REF!,#REF!,#REF!,S88))/3-#REF!</f>
        <v>#REF!</v>
      </c>
      <c r="U88" s="260"/>
      <c r="V88" s="263"/>
      <c r="W88" s="246"/>
      <c r="X88" s="246"/>
      <c r="Y88" s="246"/>
      <c r="Z88" s="246"/>
      <c r="AA88" s="371"/>
      <c r="AB88" s="469"/>
    </row>
    <row r="89" spans="1:28" ht="16.5" thickTop="1" thickBot="1" x14ac:dyDescent="0.3">
      <c r="A89" s="362"/>
      <c r="B89" s="363"/>
      <c r="C89" s="364"/>
      <c r="D89" s="363"/>
      <c r="E89" s="365"/>
      <c r="F89" s="366"/>
      <c r="G89" s="257"/>
      <c r="H89" s="22" t="s">
        <v>8</v>
      </c>
      <c r="I89" s="94"/>
      <c r="J89" s="371" t="e">
        <f>(((#REF!+#REF!+#REF!+#REF!+I89)-MIN(#REF!,#REF!,#REF!,#REF!,I89))-MAX(#REF!,#REF!,#REF!,#REF!,I89))/3-#REF!</f>
        <v>#REF!</v>
      </c>
      <c r="K89" s="260"/>
      <c r="L89" s="263"/>
      <c r="M89" s="246"/>
      <c r="N89" s="246"/>
      <c r="O89" s="246"/>
      <c r="P89" s="246"/>
      <c r="Q89" s="371"/>
      <c r="R89" s="469"/>
      <c r="S89" s="94"/>
      <c r="T89" s="371" t="e">
        <f>(((#REF!+#REF!+#REF!+#REF!+S89)-MIN(#REF!,#REF!,#REF!,#REF!,S89))-MAX(#REF!,#REF!,#REF!,#REF!,S89))/3-#REF!</f>
        <v>#REF!</v>
      </c>
      <c r="U89" s="260"/>
      <c r="V89" s="263"/>
      <c r="W89" s="246"/>
      <c r="X89" s="246"/>
      <c r="Y89" s="246"/>
      <c r="Z89" s="246"/>
      <c r="AA89" s="371"/>
      <c r="AB89" s="469"/>
    </row>
    <row r="90" spans="1:28" ht="16.5" thickTop="1" thickBot="1" x14ac:dyDescent="0.3">
      <c r="A90" s="362"/>
      <c r="B90" s="363"/>
      <c r="C90" s="364"/>
      <c r="D90" s="363"/>
      <c r="E90" s="365"/>
      <c r="F90" s="366"/>
      <c r="G90" s="257"/>
      <c r="H90" s="22" t="s">
        <v>41</v>
      </c>
      <c r="I90" s="94"/>
      <c r="J90" s="371" t="e">
        <f>(((#REF!+#REF!+#REF!+#REF!+I90)-MIN(#REF!,#REF!,#REF!,#REF!,I90))-MAX(#REF!,#REF!,#REF!,#REF!,I90))/3-#REF!</f>
        <v>#REF!</v>
      </c>
      <c r="K90" s="260"/>
      <c r="L90" s="263"/>
      <c r="M90" s="246"/>
      <c r="N90" s="246"/>
      <c r="O90" s="246"/>
      <c r="P90" s="246"/>
      <c r="Q90" s="371"/>
      <c r="R90" s="469"/>
      <c r="S90" s="94"/>
      <c r="T90" s="371" t="e">
        <f>(((#REF!+#REF!+#REF!+#REF!+S90)-MIN(#REF!,#REF!,#REF!,#REF!,S90))-MAX(#REF!,#REF!,#REF!,#REF!,S90))/3-#REF!</f>
        <v>#REF!</v>
      </c>
      <c r="U90" s="260"/>
      <c r="V90" s="263"/>
      <c r="W90" s="246"/>
      <c r="X90" s="246"/>
      <c r="Y90" s="246"/>
      <c r="Z90" s="246"/>
      <c r="AA90" s="371"/>
      <c r="AB90" s="469"/>
    </row>
    <row r="91" spans="1:28" ht="16.5" thickTop="1" thickBot="1" x14ac:dyDescent="0.3">
      <c r="A91" s="362"/>
      <c r="B91" s="363"/>
      <c r="C91" s="364"/>
      <c r="D91" s="363"/>
      <c r="E91" s="365"/>
      <c r="F91" s="366"/>
      <c r="G91" s="257"/>
      <c r="H91" s="22" t="s">
        <v>42</v>
      </c>
      <c r="I91" s="95"/>
      <c r="J91" s="371" t="e">
        <f>(((#REF!+#REF!+#REF!+#REF!+I91)-MIN(#REF!,#REF!,#REF!,#REF!,I91))-MAX(#REF!,#REF!,#REF!,#REF!,I91))/3-#REF!</f>
        <v>#REF!</v>
      </c>
      <c r="K91" s="261"/>
      <c r="L91" s="263"/>
      <c r="M91" s="246"/>
      <c r="N91" s="246"/>
      <c r="O91" s="247"/>
      <c r="P91" s="247"/>
      <c r="Q91" s="371"/>
      <c r="R91" s="470"/>
      <c r="S91" s="95"/>
      <c r="T91" s="371" t="e">
        <f>(((#REF!+#REF!+#REF!+#REF!+S91)-MIN(#REF!,#REF!,#REF!,#REF!,S91))-MAX(#REF!,#REF!,#REF!,#REF!,S91))/3-#REF!</f>
        <v>#REF!</v>
      </c>
      <c r="U91" s="261"/>
      <c r="V91" s="263"/>
      <c r="W91" s="246"/>
      <c r="X91" s="246"/>
      <c r="Y91" s="247"/>
      <c r="Z91" s="247"/>
      <c r="AA91" s="371"/>
      <c r="AB91" s="470"/>
    </row>
    <row r="92" spans="1:28" ht="16.5" thickTop="1" thickBot="1" x14ac:dyDescent="0.3">
      <c r="A92" s="374">
        <f>Classificação!A92</f>
        <v>0</v>
      </c>
      <c r="B92" s="375"/>
      <c r="C92" s="376">
        <f>Classificação!B92</f>
        <v>0</v>
      </c>
      <c r="D92" s="375"/>
      <c r="E92" s="377">
        <f>Classificação!C92</f>
        <v>0</v>
      </c>
      <c r="F92" s="378">
        <f>Classificação!D92</f>
        <v>0</v>
      </c>
      <c r="G92" s="256" t="s">
        <v>2</v>
      </c>
      <c r="H92" s="19" t="s">
        <v>6</v>
      </c>
      <c r="I92" s="90"/>
      <c r="J92" s="463">
        <f t="shared" ref="J92" si="56">(((I92+I93+I94+I95+I96)-MIN(I92,I93,I94,I95,I96))-MAX(I92,I93,I94,I95,I96))/3</f>
        <v>0</v>
      </c>
      <c r="K92" s="451"/>
      <c r="L92" s="279"/>
      <c r="M92" s="265"/>
      <c r="N92" s="265"/>
      <c r="O92" s="265"/>
      <c r="P92" s="265"/>
      <c r="Q92" s="463">
        <f t="shared" ref="Q92" si="57">SUM(L92:P96)</f>
        <v>0</v>
      </c>
      <c r="R92" s="465"/>
      <c r="S92" s="90"/>
      <c r="T92" s="463">
        <f t="shared" ref="T92" si="58">(((S92+S93+S94+S95+S96)-MIN(S92,S93,S94,S95,S96))-MAX(S92,S93,S94,S95,S96))/3</f>
        <v>0</v>
      </c>
      <c r="U92" s="451"/>
      <c r="V92" s="279"/>
      <c r="W92" s="265"/>
      <c r="X92" s="265"/>
      <c r="Y92" s="265"/>
      <c r="Z92" s="265"/>
      <c r="AA92" s="463">
        <f t="shared" ref="AA92" si="59">SUM(V92:Z96)</f>
        <v>0</v>
      </c>
      <c r="AB92" s="465"/>
    </row>
    <row r="93" spans="1:28" ht="16.5" thickTop="1" thickBot="1" x14ac:dyDescent="0.3">
      <c r="A93" s="374"/>
      <c r="B93" s="375"/>
      <c r="C93" s="376"/>
      <c r="D93" s="375"/>
      <c r="E93" s="377"/>
      <c r="F93" s="378"/>
      <c r="G93" s="257"/>
      <c r="H93" s="20" t="s">
        <v>7</v>
      </c>
      <c r="I93" s="91"/>
      <c r="J93" s="464" t="e">
        <f>(((#REF!+#REF!+#REF!+#REF!+I93)-MIN(#REF!,#REF!,#REF!,#REF!,I93))-MAX(#REF!,#REF!,#REF!,#REF!,I93))/3-#REF!</f>
        <v>#REF!</v>
      </c>
      <c r="K93" s="452"/>
      <c r="L93" s="280"/>
      <c r="M93" s="266"/>
      <c r="N93" s="266"/>
      <c r="O93" s="266"/>
      <c r="P93" s="266"/>
      <c r="Q93" s="464"/>
      <c r="R93" s="466"/>
      <c r="S93" s="91"/>
      <c r="T93" s="464" t="e">
        <f>(((#REF!+#REF!+#REF!+#REF!+S93)-MIN(#REF!,#REF!,#REF!,#REF!,S93))-MAX(#REF!,#REF!,#REF!,#REF!,S93))/3-#REF!</f>
        <v>#REF!</v>
      </c>
      <c r="U93" s="452"/>
      <c r="V93" s="280"/>
      <c r="W93" s="266"/>
      <c r="X93" s="266"/>
      <c r="Y93" s="266"/>
      <c r="Z93" s="266"/>
      <c r="AA93" s="464"/>
      <c r="AB93" s="466"/>
    </row>
    <row r="94" spans="1:28" ht="16.5" thickTop="1" thickBot="1" x14ac:dyDescent="0.3">
      <c r="A94" s="374"/>
      <c r="B94" s="375"/>
      <c r="C94" s="376"/>
      <c r="D94" s="375"/>
      <c r="E94" s="377"/>
      <c r="F94" s="378"/>
      <c r="G94" s="257"/>
      <c r="H94" s="20" t="s">
        <v>8</v>
      </c>
      <c r="I94" s="91"/>
      <c r="J94" s="464" t="e">
        <f>(((#REF!+#REF!+#REF!+#REF!+I94)-MIN(#REF!,#REF!,#REF!,#REF!,I94))-MAX(#REF!,#REF!,#REF!,#REF!,I94))/3-#REF!</f>
        <v>#REF!</v>
      </c>
      <c r="K94" s="452"/>
      <c r="L94" s="280"/>
      <c r="M94" s="266"/>
      <c r="N94" s="266"/>
      <c r="O94" s="266"/>
      <c r="P94" s="266"/>
      <c r="Q94" s="464"/>
      <c r="R94" s="466"/>
      <c r="S94" s="91"/>
      <c r="T94" s="464" t="e">
        <f>(((#REF!+#REF!+#REF!+#REF!+S94)-MIN(#REF!,#REF!,#REF!,#REF!,S94))-MAX(#REF!,#REF!,#REF!,#REF!,S94))/3-#REF!</f>
        <v>#REF!</v>
      </c>
      <c r="U94" s="452"/>
      <c r="V94" s="280"/>
      <c r="W94" s="266"/>
      <c r="X94" s="266"/>
      <c r="Y94" s="266"/>
      <c r="Z94" s="266"/>
      <c r="AA94" s="464"/>
      <c r="AB94" s="466"/>
    </row>
    <row r="95" spans="1:28" ht="16.5" thickTop="1" thickBot="1" x14ac:dyDescent="0.3">
      <c r="A95" s="374"/>
      <c r="B95" s="375"/>
      <c r="C95" s="376"/>
      <c r="D95" s="375"/>
      <c r="E95" s="377"/>
      <c r="F95" s="378"/>
      <c r="G95" s="257"/>
      <c r="H95" s="20" t="s">
        <v>41</v>
      </c>
      <c r="I95" s="91"/>
      <c r="J95" s="464" t="e">
        <f>(((#REF!+#REF!+#REF!+#REF!+I95)-MIN(#REF!,#REF!,#REF!,#REF!,I95))-MAX(#REF!,#REF!,#REF!,#REF!,I95))/3-#REF!</f>
        <v>#REF!</v>
      </c>
      <c r="K95" s="452"/>
      <c r="L95" s="280"/>
      <c r="M95" s="266"/>
      <c r="N95" s="266"/>
      <c r="O95" s="266"/>
      <c r="P95" s="266"/>
      <c r="Q95" s="464"/>
      <c r="R95" s="466"/>
      <c r="S95" s="91"/>
      <c r="T95" s="464" t="e">
        <f>(((#REF!+#REF!+#REF!+#REF!+S95)-MIN(#REF!,#REF!,#REF!,#REF!,S95))-MAX(#REF!,#REF!,#REF!,#REF!,S95))/3-#REF!</f>
        <v>#REF!</v>
      </c>
      <c r="U95" s="452"/>
      <c r="V95" s="280"/>
      <c r="W95" s="266"/>
      <c r="X95" s="266"/>
      <c r="Y95" s="266"/>
      <c r="Z95" s="266"/>
      <c r="AA95" s="464"/>
      <c r="AB95" s="466"/>
    </row>
    <row r="96" spans="1:28" ht="16.5" thickTop="1" thickBot="1" x14ac:dyDescent="0.3">
      <c r="A96" s="374"/>
      <c r="B96" s="375"/>
      <c r="C96" s="376"/>
      <c r="D96" s="375"/>
      <c r="E96" s="377"/>
      <c r="F96" s="378"/>
      <c r="G96" s="257"/>
      <c r="H96" s="20" t="s">
        <v>42</v>
      </c>
      <c r="I96" s="92"/>
      <c r="J96" s="464" t="e">
        <f>(((#REF!+#REF!+#REF!+#REF!+I96)-MIN(#REF!,#REF!,#REF!,#REF!,I96))-MAX(#REF!,#REF!,#REF!,#REF!,I96))/3-#REF!</f>
        <v>#REF!</v>
      </c>
      <c r="K96" s="453"/>
      <c r="L96" s="280"/>
      <c r="M96" s="266"/>
      <c r="N96" s="266"/>
      <c r="O96" s="267"/>
      <c r="P96" s="267"/>
      <c r="Q96" s="464"/>
      <c r="R96" s="467"/>
      <c r="S96" s="92"/>
      <c r="T96" s="464" t="e">
        <f>(((#REF!+#REF!+#REF!+#REF!+S96)-MIN(#REF!,#REF!,#REF!,#REF!,S96))-MAX(#REF!,#REF!,#REF!,#REF!,S96))/3-#REF!</f>
        <v>#REF!</v>
      </c>
      <c r="U96" s="453"/>
      <c r="V96" s="280"/>
      <c r="W96" s="266"/>
      <c r="X96" s="266"/>
      <c r="Y96" s="267"/>
      <c r="Z96" s="267"/>
      <c r="AA96" s="464"/>
      <c r="AB96" s="467"/>
    </row>
    <row r="97" spans="1:28" ht="16.5" thickTop="1" thickBot="1" x14ac:dyDescent="0.3">
      <c r="A97" s="362">
        <f>Classificação!A97</f>
        <v>0</v>
      </c>
      <c r="B97" s="363"/>
      <c r="C97" s="364">
        <f>Classificação!B97</f>
        <v>0</v>
      </c>
      <c r="D97" s="363"/>
      <c r="E97" s="365">
        <f>Classificação!C97</f>
        <v>0</v>
      </c>
      <c r="F97" s="366">
        <f>Classificação!D97</f>
        <v>0</v>
      </c>
      <c r="G97" s="256" t="s">
        <v>2</v>
      </c>
      <c r="H97" s="21" t="s">
        <v>6</v>
      </c>
      <c r="I97" s="93"/>
      <c r="J97" s="370">
        <f t="shared" ref="J97" si="60">(((I97+I98+I99+I100+I101)-MIN(I97,I98,I99,I100,I101))-MAX(I97,I98,I99,I100,I101))/3</f>
        <v>0</v>
      </c>
      <c r="K97" s="259"/>
      <c r="L97" s="262"/>
      <c r="M97" s="245"/>
      <c r="N97" s="245"/>
      <c r="O97" s="245"/>
      <c r="P97" s="245"/>
      <c r="Q97" s="370">
        <f t="shared" ref="Q97" si="61">SUM(L97:P101)</f>
        <v>0</v>
      </c>
      <c r="R97" s="468"/>
      <c r="S97" s="93"/>
      <c r="T97" s="370">
        <f t="shared" ref="T97" si="62">(((S97+S98+S99+S100+S101)-MIN(S97,S98,S99,S100,S101))-MAX(S97,S98,S99,S100,S101))/3</f>
        <v>0</v>
      </c>
      <c r="U97" s="259"/>
      <c r="V97" s="262"/>
      <c r="W97" s="245"/>
      <c r="X97" s="245"/>
      <c r="Y97" s="245"/>
      <c r="Z97" s="245"/>
      <c r="AA97" s="370">
        <f t="shared" ref="AA97" si="63">SUM(V97:Z101)</f>
        <v>0</v>
      </c>
      <c r="AB97" s="468"/>
    </row>
    <row r="98" spans="1:28" ht="16.5" thickTop="1" thickBot="1" x14ac:dyDescent="0.3">
      <c r="A98" s="362"/>
      <c r="B98" s="363"/>
      <c r="C98" s="364"/>
      <c r="D98" s="363"/>
      <c r="E98" s="365"/>
      <c r="F98" s="366"/>
      <c r="G98" s="257"/>
      <c r="H98" s="22" t="s">
        <v>7</v>
      </c>
      <c r="I98" s="94"/>
      <c r="J98" s="371" t="e">
        <f>(((#REF!+#REF!+#REF!+#REF!+I98)-MIN(#REF!,#REF!,#REF!,#REF!,I98))-MAX(#REF!,#REF!,#REF!,#REF!,I98))/3-#REF!</f>
        <v>#REF!</v>
      </c>
      <c r="K98" s="260"/>
      <c r="L98" s="263"/>
      <c r="M98" s="246"/>
      <c r="N98" s="246"/>
      <c r="O98" s="246"/>
      <c r="P98" s="246"/>
      <c r="Q98" s="371"/>
      <c r="R98" s="469"/>
      <c r="S98" s="94"/>
      <c r="T98" s="371" t="e">
        <f>(((#REF!+#REF!+#REF!+#REF!+S98)-MIN(#REF!,#REF!,#REF!,#REF!,S98))-MAX(#REF!,#REF!,#REF!,#REF!,S98))/3-#REF!</f>
        <v>#REF!</v>
      </c>
      <c r="U98" s="260"/>
      <c r="V98" s="263"/>
      <c r="W98" s="246"/>
      <c r="X98" s="246"/>
      <c r="Y98" s="246"/>
      <c r="Z98" s="246"/>
      <c r="AA98" s="371"/>
      <c r="AB98" s="469"/>
    </row>
    <row r="99" spans="1:28" ht="16.5" thickTop="1" thickBot="1" x14ac:dyDescent="0.3">
      <c r="A99" s="362"/>
      <c r="B99" s="363"/>
      <c r="C99" s="364"/>
      <c r="D99" s="363"/>
      <c r="E99" s="365"/>
      <c r="F99" s="366"/>
      <c r="G99" s="257"/>
      <c r="H99" s="22" t="s">
        <v>8</v>
      </c>
      <c r="I99" s="94"/>
      <c r="J99" s="371" t="e">
        <f>(((#REF!+#REF!+#REF!+#REF!+I99)-MIN(#REF!,#REF!,#REF!,#REF!,I99))-MAX(#REF!,#REF!,#REF!,#REF!,I99))/3-#REF!</f>
        <v>#REF!</v>
      </c>
      <c r="K99" s="260"/>
      <c r="L99" s="263"/>
      <c r="M99" s="246"/>
      <c r="N99" s="246"/>
      <c r="O99" s="246"/>
      <c r="P99" s="246"/>
      <c r="Q99" s="371"/>
      <c r="R99" s="469"/>
      <c r="S99" s="94"/>
      <c r="T99" s="371" t="e">
        <f>(((#REF!+#REF!+#REF!+#REF!+S99)-MIN(#REF!,#REF!,#REF!,#REF!,S99))-MAX(#REF!,#REF!,#REF!,#REF!,S99))/3-#REF!</f>
        <v>#REF!</v>
      </c>
      <c r="U99" s="260"/>
      <c r="V99" s="263"/>
      <c r="W99" s="246"/>
      <c r="X99" s="246"/>
      <c r="Y99" s="246"/>
      <c r="Z99" s="246"/>
      <c r="AA99" s="371"/>
      <c r="AB99" s="469"/>
    </row>
    <row r="100" spans="1:28" ht="16.5" thickTop="1" thickBot="1" x14ac:dyDescent="0.3">
      <c r="A100" s="362"/>
      <c r="B100" s="363"/>
      <c r="C100" s="364"/>
      <c r="D100" s="363"/>
      <c r="E100" s="365"/>
      <c r="F100" s="366"/>
      <c r="G100" s="257"/>
      <c r="H100" s="22" t="s">
        <v>41</v>
      </c>
      <c r="I100" s="94"/>
      <c r="J100" s="371" t="e">
        <f>(((#REF!+#REF!+#REF!+#REF!+I100)-MIN(#REF!,#REF!,#REF!,#REF!,I100))-MAX(#REF!,#REF!,#REF!,#REF!,I100))/3-#REF!</f>
        <v>#REF!</v>
      </c>
      <c r="K100" s="260"/>
      <c r="L100" s="263"/>
      <c r="M100" s="246"/>
      <c r="N100" s="246"/>
      <c r="O100" s="246"/>
      <c r="P100" s="246"/>
      <c r="Q100" s="371"/>
      <c r="R100" s="469"/>
      <c r="S100" s="94"/>
      <c r="T100" s="371" t="e">
        <f>(((#REF!+#REF!+#REF!+#REF!+S100)-MIN(#REF!,#REF!,#REF!,#REF!,S100))-MAX(#REF!,#REF!,#REF!,#REF!,S100))/3-#REF!</f>
        <v>#REF!</v>
      </c>
      <c r="U100" s="260"/>
      <c r="V100" s="263"/>
      <c r="W100" s="246"/>
      <c r="X100" s="246"/>
      <c r="Y100" s="246"/>
      <c r="Z100" s="246"/>
      <c r="AA100" s="371"/>
      <c r="AB100" s="469"/>
    </row>
    <row r="101" spans="1:28" ht="16.5" thickTop="1" thickBot="1" x14ac:dyDescent="0.3">
      <c r="A101" s="362"/>
      <c r="B101" s="363"/>
      <c r="C101" s="364"/>
      <c r="D101" s="363"/>
      <c r="E101" s="365"/>
      <c r="F101" s="366"/>
      <c r="G101" s="257"/>
      <c r="H101" s="22" t="s">
        <v>42</v>
      </c>
      <c r="I101" s="95"/>
      <c r="J101" s="371" t="e">
        <f>(((#REF!+#REF!+#REF!+#REF!+I101)-MIN(#REF!,#REF!,#REF!,#REF!,I101))-MAX(#REF!,#REF!,#REF!,#REF!,I101))/3-#REF!</f>
        <v>#REF!</v>
      </c>
      <c r="K101" s="261"/>
      <c r="L101" s="263"/>
      <c r="M101" s="246"/>
      <c r="N101" s="246"/>
      <c r="O101" s="247"/>
      <c r="P101" s="247"/>
      <c r="Q101" s="371"/>
      <c r="R101" s="470"/>
      <c r="S101" s="95"/>
      <c r="T101" s="371" t="e">
        <f>(((#REF!+#REF!+#REF!+#REF!+S101)-MIN(#REF!,#REF!,#REF!,#REF!,S101))-MAX(#REF!,#REF!,#REF!,#REF!,S101))/3-#REF!</f>
        <v>#REF!</v>
      </c>
      <c r="U101" s="261"/>
      <c r="V101" s="263"/>
      <c r="W101" s="246"/>
      <c r="X101" s="246"/>
      <c r="Y101" s="247"/>
      <c r="Z101" s="247"/>
      <c r="AA101" s="371"/>
      <c r="AB101" s="470"/>
    </row>
    <row r="102" spans="1:28" ht="16.5" thickTop="1" thickBot="1" x14ac:dyDescent="0.3">
      <c r="A102" s="374">
        <f>Classificação!A102</f>
        <v>0</v>
      </c>
      <c r="B102" s="375"/>
      <c r="C102" s="376">
        <f>Classificação!B102</f>
        <v>0</v>
      </c>
      <c r="D102" s="375"/>
      <c r="E102" s="377">
        <f>Classificação!C102</f>
        <v>0</v>
      </c>
      <c r="F102" s="378">
        <f>Classificação!D102</f>
        <v>0</v>
      </c>
      <c r="G102" s="256" t="s">
        <v>2</v>
      </c>
      <c r="H102" s="19" t="s">
        <v>6</v>
      </c>
      <c r="I102" s="90"/>
      <c r="J102" s="463">
        <f t="shared" ref="J102" si="64">(((I102+I103+I104+I105+I106)-MIN(I102,I103,I104,I105,I106))-MAX(I102,I103,I104,I105,I106))/3</f>
        <v>0</v>
      </c>
      <c r="K102" s="451"/>
      <c r="L102" s="279"/>
      <c r="M102" s="265"/>
      <c r="N102" s="265"/>
      <c r="O102" s="265"/>
      <c r="P102" s="265"/>
      <c r="Q102" s="463">
        <f t="shared" ref="Q102" si="65">SUM(L102:P106)</f>
        <v>0</v>
      </c>
      <c r="R102" s="465"/>
      <c r="S102" s="90"/>
      <c r="T102" s="463">
        <f t="shared" ref="T102" si="66">(((S102+S103+S104+S105+S106)-MIN(S102,S103,S104,S105,S106))-MAX(S102,S103,S104,S105,S106))/3</f>
        <v>0</v>
      </c>
      <c r="U102" s="451"/>
      <c r="V102" s="279"/>
      <c r="W102" s="265"/>
      <c r="X102" s="265"/>
      <c r="Y102" s="265"/>
      <c r="Z102" s="265"/>
      <c r="AA102" s="463">
        <f t="shared" ref="AA102" si="67">SUM(V102:Z106)</f>
        <v>0</v>
      </c>
      <c r="AB102" s="465"/>
    </row>
    <row r="103" spans="1:28" ht="16.5" thickTop="1" thickBot="1" x14ac:dyDescent="0.3">
      <c r="A103" s="374"/>
      <c r="B103" s="375"/>
      <c r="C103" s="376"/>
      <c r="D103" s="375"/>
      <c r="E103" s="377"/>
      <c r="F103" s="378"/>
      <c r="G103" s="257"/>
      <c r="H103" s="20" t="s">
        <v>7</v>
      </c>
      <c r="I103" s="91"/>
      <c r="J103" s="464" t="e">
        <f>(((#REF!+#REF!+#REF!+#REF!+I103)-MIN(#REF!,#REF!,#REF!,#REF!,I103))-MAX(#REF!,#REF!,#REF!,#REF!,I103))/3-#REF!</f>
        <v>#REF!</v>
      </c>
      <c r="K103" s="452"/>
      <c r="L103" s="280"/>
      <c r="M103" s="266"/>
      <c r="N103" s="266"/>
      <c r="O103" s="266"/>
      <c r="P103" s="266"/>
      <c r="Q103" s="464"/>
      <c r="R103" s="466"/>
      <c r="S103" s="91"/>
      <c r="T103" s="464" t="e">
        <f>(((#REF!+#REF!+#REF!+#REF!+S103)-MIN(#REF!,#REF!,#REF!,#REF!,S103))-MAX(#REF!,#REF!,#REF!,#REF!,S103))/3-#REF!</f>
        <v>#REF!</v>
      </c>
      <c r="U103" s="452"/>
      <c r="V103" s="280"/>
      <c r="W103" s="266"/>
      <c r="X103" s="266"/>
      <c r="Y103" s="266"/>
      <c r="Z103" s="266"/>
      <c r="AA103" s="464"/>
      <c r="AB103" s="466"/>
    </row>
    <row r="104" spans="1:28" ht="16.5" thickTop="1" thickBot="1" x14ac:dyDescent="0.3">
      <c r="A104" s="374"/>
      <c r="B104" s="375"/>
      <c r="C104" s="376"/>
      <c r="D104" s="375"/>
      <c r="E104" s="377"/>
      <c r="F104" s="378"/>
      <c r="G104" s="257"/>
      <c r="H104" s="20" t="s">
        <v>8</v>
      </c>
      <c r="I104" s="91"/>
      <c r="J104" s="464" t="e">
        <f>(((#REF!+#REF!+#REF!+#REF!+I104)-MIN(#REF!,#REF!,#REF!,#REF!,I104))-MAX(#REF!,#REF!,#REF!,#REF!,I104))/3-#REF!</f>
        <v>#REF!</v>
      </c>
      <c r="K104" s="452"/>
      <c r="L104" s="280"/>
      <c r="M104" s="266"/>
      <c r="N104" s="266"/>
      <c r="O104" s="266"/>
      <c r="P104" s="266"/>
      <c r="Q104" s="464"/>
      <c r="R104" s="466"/>
      <c r="S104" s="91"/>
      <c r="T104" s="464" t="e">
        <f>(((#REF!+#REF!+#REF!+#REF!+S104)-MIN(#REF!,#REF!,#REF!,#REF!,S104))-MAX(#REF!,#REF!,#REF!,#REF!,S104))/3-#REF!</f>
        <v>#REF!</v>
      </c>
      <c r="U104" s="452"/>
      <c r="V104" s="280"/>
      <c r="W104" s="266"/>
      <c r="X104" s="266"/>
      <c r="Y104" s="266"/>
      <c r="Z104" s="266"/>
      <c r="AA104" s="464"/>
      <c r="AB104" s="466"/>
    </row>
    <row r="105" spans="1:28" ht="16.5" thickTop="1" thickBot="1" x14ac:dyDescent="0.3">
      <c r="A105" s="374"/>
      <c r="B105" s="375"/>
      <c r="C105" s="376"/>
      <c r="D105" s="375"/>
      <c r="E105" s="377"/>
      <c r="F105" s="378"/>
      <c r="G105" s="257"/>
      <c r="H105" s="20" t="s">
        <v>41</v>
      </c>
      <c r="I105" s="91"/>
      <c r="J105" s="464" t="e">
        <f>(((#REF!+#REF!+#REF!+#REF!+I105)-MIN(#REF!,#REF!,#REF!,#REF!,I105))-MAX(#REF!,#REF!,#REF!,#REF!,I105))/3-#REF!</f>
        <v>#REF!</v>
      </c>
      <c r="K105" s="452"/>
      <c r="L105" s="280"/>
      <c r="M105" s="266"/>
      <c r="N105" s="266"/>
      <c r="O105" s="266"/>
      <c r="P105" s="266"/>
      <c r="Q105" s="464"/>
      <c r="R105" s="466"/>
      <c r="S105" s="91"/>
      <c r="T105" s="464" t="e">
        <f>(((#REF!+#REF!+#REF!+#REF!+S105)-MIN(#REF!,#REF!,#REF!,#REF!,S105))-MAX(#REF!,#REF!,#REF!,#REF!,S105))/3-#REF!</f>
        <v>#REF!</v>
      </c>
      <c r="U105" s="452"/>
      <c r="V105" s="280"/>
      <c r="W105" s="266"/>
      <c r="X105" s="266"/>
      <c r="Y105" s="266"/>
      <c r="Z105" s="266"/>
      <c r="AA105" s="464"/>
      <c r="AB105" s="466"/>
    </row>
    <row r="106" spans="1:28" ht="16.5" thickTop="1" thickBot="1" x14ac:dyDescent="0.3">
      <c r="A106" s="374"/>
      <c r="B106" s="375"/>
      <c r="C106" s="376"/>
      <c r="D106" s="375"/>
      <c r="E106" s="377"/>
      <c r="F106" s="378"/>
      <c r="G106" s="257"/>
      <c r="H106" s="20" t="s">
        <v>42</v>
      </c>
      <c r="I106" s="92"/>
      <c r="J106" s="464" t="e">
        <f>(((#REF!+#REF!+#REF!+#REF!+I106)-MIN(#REF!,#REF!,#REF!,#REF!,I106))-MAX(#REF!,#REF!,#REF!,#REF!,I106))/3-#REF!</f>
        <v>#REF!</v>
      </c>
      <c r="K106" s="453"/>
      <c r="L106" s="280"/>
      <c r="M106" s="266"/>
      <c r="N106" s="266"/>
      <c r="O106" s="267"/>
      <c r="P106" s="267"/>
      <c r="Q106" s="464"/>
      <c r="R106" s="467"/>
      <c r="S106" s="92"/>
      <c r="T106" s="464" t="e">
        <f>(((#REF!+#REF!+#REF!+#REF!+S106)-MIN(#REF!,#REF!,#REF!,#REF!,S106))-MAX(#REF!,#REF!,#REF!,#REF!,S106))/3-#REF!</f>
        <v>#REF!</v>
      </c>
      <c r="U106" s="453"/>
      <c r="V106" s="280"/>
      <c r="W106" s="266"/>
      <c r="X106" s="266"/>
      <c r="Y106" s="267"/>
      <c r="Z106" s="267"/>
      <c r="AA106" s="464"/>
      <c r="AB106" s="467"/>
    </row>
    <row r="107" spans="1:28" ht="16.5" thickTop="1" thickBot="1" x14ac:dyDescent="0.3">
      <c r="A107" s="362">
        <f>Classificação!A107</f>
        <v>0</v>
      </c>
      <c r="B107" s="363"/>
      <c r="C107" s="364">
        <f>Classificação!B107</f>
        <v>0</v>
      </c>
      <c r="D107" s="363"/>
      <c r="E107" s="365">
        <f>Classificação!C107</f>
        <v>0</v>
      </c>
      <c r="F107" s="366">
        <f>Classificação!D107</f>
        <v>0</v>
      </c>
      <c r="G107" s="256" t="s">
        <v>2</v>
      </c>
      <c r="H107" s="21" t="s">
        <v>6</v>
      </c>
      <c r="I107" s="93"/>
      <c r="J107" s="370">
        <f t="shared" ref="J107" si="68">(((I107+I108+I109+I110+I111)-MIN(I107,I108,I109,I110,I111))-MAX(I107,I108,I109,I110,I111))/3</f>
        <v>0</v>
      </c>
      <c r="K107" s="259"/>
      <c r="L107" s="262"/>
      <c r="M107" s="245"/>
      <c r="N107" s="245"/>
      <c r="O107" s="245"/>
      <c r="P107" s="245"/>
      <c r="Q107" s="370">
        <f t="shared" ref="Q107" si="69">SUM(L107:P111)</f>
        <v>0</v>
      </c>
      <c r="R107" s="468"/>
      <c r="S107" s="93"/>
      <c r="T107" s="370">
        <f t="shared" ref="T107" si="70">(((S107+S108+S109+S110+S111)-MIN(S107,S108,S109,S110,S111))-MAX(S107,S108,S109,S110,S111))/3</f>
        <v>0</v>
      </c>
      <c r="U107" s="259"/>
      <c r="V107" s="262"/>
      <c r="W107" s="245"/>
      <c r="X107" s="245"/>
      <c r="Y107" s="245"/>
      <c r="Z107" s="245"/>
      <c r="AA107" s="370">
        <f t="shared" ref="AA107" si="71">SUM(V107:Z111)</f>
        <v>0</v>
      </c>
      <c r="AB107" s="468"/>
    </row>
    <row r="108" spans="1:28" ht="16.5" thickTop="1" thickBot="1" x14ac:dyDescent="0.3">
      <c r="A108" s="362"/>
      <c r="B108" s="363"/>
      <c r="C108" s="364"/>
      <c r="D108" s="363"/>
      <c r="E108" s="365"/>
      <c r="F108" s="366"/>
      <c r="G108" s="257"/>
      <c r="H108" s="22" t="s">
        <v>7</v>
      </c>
      <c r="I108" s="94"/>
      <c r="J108" s="371" t="e">
        <f>(((#REF!+#REF!+#REF!+#REF!+I108)-MIN(#REF!,#REF!,#REF!,#REF!,I108))-MAX(#REF!,#REF!,#REF!,#REF!,I108))/3-#REF!</f>
        <v>#REF!</v>
      </c>
      <c r="K108" s="260"/>
      <c r="L108" s="263"/>
      <c r="M108" s="246"/>
      <c r="N108" s="246"/>
      <c r="O108" s="246"/>
      <c r="P108" s="246"/>
      <c r="Q108" s="371"/>
      <c r="R108" s="469"/>
      <c r="S108" s="94"/>
      <c r="T108" s="371" t="e">
        <f>(((#REF!+#REF!+#REF!+#REF!+S108)-MIN(#REF!,#REF!,#REF!,#REF!,S108))-MAX(#REF!,#REF!,#REF!,#REF!,S108))/3-#REF!</f>
        <v>#REF!</v>
      </c>
      <c r="U108" s="260"/>
      <c r="V108" s="263"/>
      <c r="W108" s="246"/>
      <c r="X108" s="246"/>
      <c r="Y108" s="246"/>
      <c r="Z108" s="246"/>
      <c r="AA108" s="371"/>
      <c r="AB108" s="469"/>
    </row>
    <row r="109" spans="1:28" ht="16.5" thickTop="1" thickBot="1" x14ac:dyDescent="0.3">
      <c r="A109" s="362"/>
      <c r="B109" s="363"/>
      <c r="C109" s="364"/>
      <c r="D109" s="363"/>
      <c r="E109" s="365"/>
      <c r="F109" s="366"/>
      <c r="G109" s="257"/>
      <c r="H109" s="22" t="s">
        <v>8</v>
      </c>
      <c r="I109" s="94"/>
      <c r="J109" s="371" t="e">
        <f>(((#REF!+#REF!+#REF!+#REF!+I109)-MIN(#REF!,#REF!,#REF!,#REF!,I109))-MAX(#REF!,#REF!,#REF!,#REF!,I109))/3-#REF!</f>
        <v>#REF!</v>
      </c>
      <c r="K109" s="260"/>
      <c r="L109" s="263"/>
      <c r="M109" s="246"/>
      <c r="N109" s="246"/>
      <c r="O109" s="246"/>
      <c r="P109" s="246"/>
      <c r="Q109" s="371"/>
      <c r="R109" s="469"/>
      <c r="S109" s="94"/>
      <c r="T109" s="371" t="e">
        <f>(((#REF!+#REF!+#REF!+#REF!+S109)-MIN(#REF!,#REF!,#REF!,#REF!,S109))-MAX(#REF!,#REF!,#REF!,#REF!,S109))/3-#REF!</f>
        <v>#REF!</v>
      </c>
      <c r="U109" s="260"/>
      <c r="V109" s="263"/>
      <c r="W109" s="246"/>
      <c r="X109" s="246"/>
      <c r="Y109" s="246"/>
      <c r="Z109" s="246"/>
      <c r="AA109" s="371"/>
      <c r="AB109" s="469"/>
    </row>
    <row r="110" spans="1:28" ht="16.5" thickTop="1" thickBot="1" x14ac:dyDescent="0.3">
      <c r="A110" s="362"/>
      <c r="B110" s="363"/>
      <c r="C110" s="364"/>
      <c r="D110" s="363"/>
      <c r="E110" s="365"/>
      <c r="F110" s="366"/>
      <c r="G110" s="257"/>
      <c r="H110" s="22" t="s">
        <v>41</v>
      </c>
      <c r="I110" s="94"/>
      <c r="J110" s="371" t="e">
        <f>(((#REF!+#REF!+#REF!+#REF!+I110)-MIN(#REF!,#REF!,#REF!,#REF!,I110))-MAX(#REF!,#REF!,#REF!,#REF!,I110))/3-#REF!</f>
        <v>#REF!</v>
      </c>
      <c r="K110" s="260"/>
      <c r="L110" s="263"/>
      <c r="M110" s="246"/>
      <c r="N110" s="246"/>
      <c r="O110" s="246"/>
      <c r="P110" s="246"/>
      <c r="Q110" s="371"/>
      <c r="R110" s="469"/>
      <c r="S110" s="94"/>
      <c r="T110" s="371" t="e">
        <f>(((#REF!+#REF!+#REF!+#REF!+S110)-MIN(#REF!,#REF!,#REF!,#REF!,S110))-MAX(#REF!,#REF!,#REF!,#REF!,S110))/3-#REF!</f>
        <v>#REF!</v>
      </c>
      <c r="U110" s="260"/>
      <c r="V110" s="263"/>
      <c r="W110" s="246"/>
      <c r="X110" s="246"/>
      <c r="Y110" s="246"/>
      <c r="Z110" s="246"/>
      <c r="AA110" s="371"/>
      <c r="AB110" s="469"/>
    </row>
    <row r="111" spans="1:28" ht="16.5" thickTop="1" thickBot="1" x14ac:dyDescent="0.3">
      <c r="A111" s="362"/>
      <c r="B111" s="363"/>
      <c r="C111" s="364"/>
      <c r="D111" s="363"/>
      <c r="E111" s="365"/>
      <c r="F111" s="366"/>
      <c r="G111" s="257"/>
      <c r="H111" s="22" t="s">
        <v>42</v>
      </c>
      <c r="I111" s="95"/>
      <c r="J111" s="371" t="e">
        <f>(((#REF!+#REF!+#REF!+#REF!+I111)-MIN(#REF!,#REF!,#REF!,#REF!,I111))-MAX(#REF!,#REF!,#REF!,#REF!,I111))/3-#REF!</f>
        <v>#REF!</v>
      </c>
      <c r="K111" s="261"/>
      <c r="L111" s="263"/>
      <c r="M111" s="246"/>
      <c r="N111" s="246"/>
      <c r="O111" s="247"/>
      <c r="P111" s="247"/>
      <c r="Q111" s="371"/>
      <c r="R111" s="470"/>
      <c r="S111" s="95"/>
      <c r="T111" s="371" t="e">
        <f>(((#REF!+#REF!+#REF!+#REF!+S111)-MIN(#REF!,#REF!,#REF!,#REF!,S111))-MAX(#REF!,#REF!,#REF!,#REF!,S111))/3-#REF!</f>
        <v>#REF!</v>
      </c>
      <c r="U111" s="261"/>
      <c r="V111" s="263"/>
      <c r="W111" s="246"/>
      <c r="X111" s="246"/>
      <c r="Y111" s="247"/>
      <c r="Z111" s="247"/>
      <c r="AA111" s="371"/>
      <c r="AB111" s="470"/>
    </row>
    <row r="112" spans="1:28" ht="16.5" thickTop="1" thickBot="1" x14ac:dyDescent="0.3">
      <c r="A112" s="374">
        <f>Classificação!A112</f>
        <v>0</v>
      </c>
      <c r="B112" s="375"/>
      <c r="C112" s="376">
        <f>Classificação!B112</f>
        <v>0</v>
      </c>
      <c r="D112" s="375"/>
      <c r="E112" s="377">
        <f>Classificação!C112</f>
        <v>0</v>
      </c>
      <c r="F112" s="378">
        <f>Classificação!D112</f>
        <v>0</v>
      </c>
      <c r="G112" s="256" t="s">
        <v>2</v>
      </c>
      <c r="H112" s="19" t="s">
        <v>6</v>
      </c>
      <c r="I112" s="90"/>
      <c r="J112" s="463">
        <f t="shared" ref="J112" si="72">(((I112+I113+I114+I115+I116)-MIN(I112,I113,I114,I115,I116))-MAX(I112,I113,I114,I115,I116))/3</f>
        <v>0</v>
      </c>
      <c r="K112" s="451"/>
      <c r="L112" s="279"/>
      <c r="M112" s="265"/>
      <c r="N112" s="265"/>
      <c r="O112" s="265"/>
      <c r="P112" s="265"/>
      <c r="Q112" s="463">
        <f t="shared" ref="Q112" si="73">SUM(L112:P116)</f>
        <v>0</v>
      </c>
      <c r="R112" s="465"/>
      <c r="S112" s="90"/>
      <c r="T112" s="463">
        <f t="shared" ref="T112" si="74">(((S112+S113+S114+S115+S116)-MIN(S112,S113,S114,S115,S116))-MAX(S112,S113,S114,S115,S116))/3</f>
        <v>0</v>
      </c>
      <c r="U112" s="451"/>
      <c r="V112" s="279"/>
      <c r="W112" s="265"/>
      <c r="X112" s="265"/>
      <c r="Y112" s="265"/>
      <c r="Z112" s="265"/>
      <c r="AA112" s="463">
        <f t="shared" ref="AA112" si="75">SUM(V112:Z116)</f>
        <v>0</v>
      </c>
      <c r="AB112" s="465"/>
    </row>
    <row r="113" spans="1:28" ht="16.5" thickTop="1" thickBot="1" x14ac:dyDescent="0.3">
      <c r="A113" s="374"/>
      <c r="B113" s="375"/>
      <c r="C113" s="376"/>
      <c r="D113" s="375"/>
      <c r="E113" s="377"/>
      <c r="F113" s="378"/>
      <c r="G113" s="257"/>
      <c r="H113" s="20" t="s">
        <v>7</v>
      </c>
      <c r="I113" s="91"/>
      <c r="J113" s="464" t="e">
        <f>(((#REF!+#REF!+#REF!+#REF!+I113)-MIN(#REF!,#REF!,#REF!,#REF!,I113))-MAX(#REF!,#REF!,#REF!,#REF!,I113))/3-#REF!</f>
        <v>#REF!</v>
      </c>
      <c r="K113" s="452"/>
      <c r="L113" s="280"/>
      <c r="M113" s="266"/>
      <c r="N113" s="266"/>
      <c r="O113" s="266"/>
      <c r="P113" s="266"/>
      <c r="Q113" s="464"/>
      <c r="R113" s="466"/>
      <c r="S113" s="91"/>
      <c r="T113" s="464" t="e">
        <f>(((#REF!+#REF!+#REF!+#REF!+S113)-MIN(#REF!,#REF!,#REF!,#REF!,S113))-MAX(#REF!,#REF!,#REF!,#REF!,S113))/3-#REF!</f>
        <v>#REF!</v>
      </c>
      <c r="U113" s="452"/>
      <c r="V113" s="280"/>
      <c r="W113" s="266"/>
      <c r="X113" s="266"/>
      <c r="Y113" s="266"/>
      <c r="Z113" s="266"/>
      <c r="AA113" s="464"/>
      <c r="AB113" s="466"/>
    </row>
    <row r="114" spans="1:28" ht="16.5" thickTop="1" thickBot="1" x14ac:dyDescent="0.3">
      <c r="A114" s="374"/>
      <c r="B114" s="375"/>
      <c r="C114" s="376"/>
      <c r="D114" s="375"/>
      <c r="E114" s="377"/>
      <c r="F114" s="378"/>
      <c r="G114" s="257"/>
      <c r="H114" s="20" t="s">
        <v>8</v>
      </c>
      <c r="I114" s="91"/>
      <c r="J114" s="464" t="e">
        <f>(((#REF!+#REF!+#REF!+#REF!+I114)-MIN(#REF!,#REF!,#REF!,#REF!,I114))-MAX(#REF!,#REF!,#REF!,#REF!,I114))/3-#REF!</f>
        <v>#REF!</v>
      </c>
      <c r="K114" s="452"/>
      <c r="L114" s="280"/>
      <c r="M114" s="266"/>
      <c r="N114" s="266"/>
      <c r="O114" s="266"/>
      <c r="P114" s="266"/>
      <c r="Q114" s="464"/>
      <c r="R114" s="466"/>
      <c r="S114" s="91"/>
      <c r="T114" s="464" t="e">
        <f>(((#REF!+#REF!+#REF!+#REF!+S114)-MIN(#REF!,#REF!,#REF!,#REF!,S114))-MAX(#REF!,#REF!,#REF!,#REF!,S114))/3-#REF!</f>
        <v>#REF!</v>
      </c>
      <c r="U114" s="452"/>
      <c r="V114" s="280"/>
      <c r="W114" s="266"/>
      <c r="X114" s="266"/>
      <c r="Y114" s="266"/>
      <c r="Z114" s="266"/>
      <c r="AA114" s="464"/>
      <c r="AB114" s="466"/>
    </row>
    <row r="115" spans="1:28" ht="16.5" thickTop="1" thickBot="1" x14ac:dyDescent="0.3">
      <c r="A115" s="374"/>
      <c r="B115" s="375"/>
      <c r="C115" s="376"/>
      <c r="D115" s="375"/>
      <c r="E115" s="377"/>
      <c r="F115" s="378"/>
      <c r="G115" s="257"/>
      <c r="H115" s="20" t="s">
        <v>41</v>
      </c>
      <c r="I115" s="91"/>
      <c r="J115" s="464" t="e">
        <f>(((#REF!+#REF!+#REF!+#REF!+I115)-MIN(#REF!,#REF!,#REF!,#REF!,I115))-MAX(#REF!,#REF!,#REF!,#REF!,I115))/3-#REF!</f>
        <v>#REF!</v>
      </c>
      <c r="K115" s="452"/>
      <c r="L115" s="280"/>
      <c r="M115" s="266"/>
      <c r="N115" s="266"/>
      <c r="O115" s="266"/>
      <c r="P115" s="266"/>
      <c r="Q115" s="464"/>
      <c r="R115" s="466"/>
      <c r="S115" s="91"/>
      <c r="T115" s="464" t="e">
        <f>(((#REF!+#REF!+#REF!+#REF!+S115)-MIN(#REF!,#REF!,#REF!,#REF!,S115))-MAX(#REF!,#REF!,#REF!,#REF!,S115))/3-#REF!</f>
        <v>#REF!</v>
      </c>
      <c r="U115" s="452"/>
      <c r="V115" s="280"/>
      <c r="W115" s="266"/>
      <c r="X115" s="266"/>
      <c r="Y115" s="266"/>
      <c r="Z115" s="266"/>
      <c r="AA115" s="464"/>
      <c r="AB115" s="466"/>
    </row>
    <row r="116" spans="1:28" ht="16.5" thickTop="1" thickBot="1" x14ac:dyDescent="0.3">
      <c r="A116" s="374"/>
      <c r="B116" s="375"/>
      <c r="C116" s="376"/>
      <c r="D116" s="375"/>
      <c r="E116" s="377"/>
      <c r="F116" s="378"/>
      <c r="G116" s="257"/>
      <c r="H116" s="20" t="s">
        <v>42</v>
      </c>
      <c r="I116" s="92"/>
      <c r="J116" s="464" t="e">
        <f>(((#REF!+#REF!+#REF!+#REF!+I116)-MIN(#REF!,#REF!,#REF!,#REF!,I116))-MAX(#REF!,#REF!,#REF!,#REF!,I116))/3-#REF!</f>
        <v>#REF!</v>
      </c>
      <c r="K116" s="453"/>
      <c r="L116" s="280"/>
      <c r="M116" s="266"/>
      <c r="N116" s="266"/>
      <c r="O116" s="267"/>
      <c r="P116" s="267"/>
      <c r="Q116" s="464"/>
      <c r="R116" s="467"/>
      <c r="S116" s="92"/>
      <c r="T116" s="464" t="e">
        <f>(((#REF!+#REF!+#REF!+#REF!+S116)-MIN(#REF!,#REF!,#REF!,#REF!,S116))-MAX(#REF!,#REF!,#REF!,#REF!,S116))/3-#REF!</f>
        <v>#REF!</v>
      </c>
      <c r="U116" s="453"/>
      <c r="V116" s="280"/>
      <c r="W116" s="266"/>
      <c r="X116" s="266"/>
      <c r="Y116" s="267"/>
      <c r="Z116" s="267"/>
      <c r="AA116" s="464"/>
      <c r="AB116" s="467"/>
    </row>
    <row r="117" spans="1:28" ht="16.5" thickTop="1" thickBot="1" x14ac:dyDescent="0.3">
      <c r="A117" s="362">
        <f>Classificação!A117</f>
        <v>0</v>
      </c>
      <c r="B117" s="363"/>
      <c r="C117" s="364">
        <f>Classificação!B117</f>
        <v>0</v>
      </c>
      <c r="D117" s="363"/>
      <c r="E117" s="365">
        <f>Classificação!C117</f>
        <v>0</v>
      </c>
      <c r="F117" s="366">
        <f>Classificação!D117</f>
        <v>0</v>
      </c>
      <c r="G117" s="256" t="s">
        <v>2</v>
      </c>
      <c r="H117" s="21" t="s">
        <v>6</v>
      </c>
      <c r="I117" s="93"/>
      <c r="J117" s="370">
        <f t="shared" ref="J117" si="76">(((I117+I118+I119+I120+I121)-MIN(I117,I118,I119,I120,I121))-MAX(I117,I118,I119,I120,I121))/3</f>
        <v>0</v>
      </c>
      <c r="K117" s="259"/>
      <c r="L117" s="262"/>
      <c r="M117" s="245"/>
      <c r="N117" s="245"/>
      <c r="O117" s="245"/>
      <c r="P117" s="245"/>
      <c r="Q117" s="370">
        <f t="shared" ref="Q117" si="77">SUM(L117:P121)</f>
        <v>0</v>
      </c>
      <c r="R117" s="468"/>
      <c r="S117" s="93"/>
      <c r="T117" s="370">
        <f t="shared" ref="T117" si="78">(((S117+S118+S119+S120+S121)-MIN(S117,S118,S119,S120,S121))-MAX(S117,S118,S119,S120,S121))/3</f>
        <v>0</v>
      </c>
      <c r="U117" s="259"/>
      <c r="V117" s="262"/>
      <c r="W117" s="245"/>
      <c r="X117" s="245"/>
      <c r="Y117" s="245"/>
      <c r="Z117" s="245"/>
      <c r="AA117" s="370">
        <f t="shared" ref="AA117" si="79">SUM(V117:Z121)</f>
        <v>0</v>
      </c>
      <c r="AB117" s="468"/>
    </row>
    <row r="118" spans="1:28" ht="16.5" thickTop="1" thickBot="1" x14ac:dyDescent="0.3">
      <c r="A118" s="362"/>
      <c r="B118" s="363"/>
      <c r="C118" s="364"/>
      <c r="D118" s="363"/>
      <c r="E118" s="365"/>
      <c r="F118" s="366"/>
      <c r="G118" s="257"/>
      <c r="H118" s="22" t="s">
        <v>7</v>
      </c>
      <c r="I118" s="94"/>
      <c r="J118" s="371" t="e">
        <f>(((#REF!+#REF!+#REF!+#REF!+I118)-MIN(#REF!,#REF!,#REF!,#REF!,I118))-MAX(#REF!,#REF!,#REF!,#REF!,I118))/3-#REF!</f>
        <v>#REF!</v>
      </c>
      <c r="K118" s="260"/>
      <c r="L118" s="263"/>
      <c r="M118" s="246"/>
      <c r="N118" s="246"/>
      <c r="O118" s="246"/>
      <c r="P118" s="246"/>
      <c r="Q118" s="371"/>
      <c r="R118" s="469"/>
      <c r="S118" s="94"/>
      <c r="T118" s="371" t="e">
        <f>(((#REF!+#REF!+#REF!+#REF!+S118)-MIN(#REF!,#REF!,#REF!,#REF!,S118))-MAX(#REF!,#REF!,#REF!,#REF!,S118))/3-#REF!</f>
        <v>#REF!</v>
      </c>
      <c r="U118" s="260"/>
      <c r="V118" s="263"/>
      <c r="W118" s="246"/>
      <c r="X118" s="246"/>
      <c r="Y118" s="246"/>
      <c r="Z118" s="246"/>
      <c r="AA118" s="371"/>
      <c r="AB118" s="469"/>
    </row>
    <row r="119" spans="1:28" ht="16.5" thickTop="1" thickBot="1" x14ac:dyDescent="0.3">
      <c r="A119" s="362"/>
      <c r="B119" s="363"/>
      <c r="C119" s="364"/>
      <c r="D119" s="363"/>
      <c r="E119" s="365"/>
      <c r="F119" s="366"/>
      <c r="G119" s="257"/>
      <c r="H119" s="22" t="s">
        <v>8</v>
      </c>
      <c r="I119" s="94"/>
      <c r="J119" s="371" t="e">
        <f>(((#REF!+#REF!+#REF!+#REF!+I119)-MIN(#REF!,#REF!,#REF!,#REF!,I119))-MAX(#REF!,#REF!,#REF!,#REF!,I119))/3-#REF!</f>
        <v>#REF!</v>
      </c>
      <c r="K119" s="260"/>
      <c r="L119" s="263"/>
      <c r="M119" s="246"/>
      <c r="N119" s="246"/>
      <c r="O119" s="246"/>
      <c r="P119" s="246"/>
      <c r="Q119" s="371"/>
      <c r="R119" s="469"/>
      <c r="S119" s="94"/>
      <c r="T119" s="371" t="e">
        <f>(((#REF!+#REF!+#REF!+#REF!+S119)-MIN(#REF!,#REF!,#REF!,#REF!,S119))-MAX(#REF!,#REF!,#REF!,#REF!,S119))/3-#REF!</f>
        <v>#REF!</v>
      </c>
      <c r="U119" s="260"/>
      <c r="V119" s="263"/>
      <c r="W119" s="246"/>
      <c r="X119" s="246"/>
      <c r="Y119" s="246"/>
      <c r="Z119" s="246"/>
      <c r="AA119" s="371"/>
      <c r="AB119" s="469"/>
    </row>
    <row r="120" spans="1:28" ht="16.5" thickTop="1" thickBot="1" x14ac:dyDescent="0.3">
      <c r="A120" s="362"/>
      <c r="B120" s="363"/>
      <c r="C120" s="364"/>
      <c r="D120" s="363"/>
      <c r="E120" s="365"/>
      <c r="F120" s="366"/>
      <c r="G120" s="257"/>
      <c r="H120" s="22" t="s">
        <v>41</v>
      </c>
      <c r="I120" s="94"/>
      <c r="J120" s="371" t="e">
        <f>(((#REF!+#REF!+#REF!+#REF!+I120)-MIN(#REF!,#REF!,#REF!,#REF!,I120))-MAX(#REF!,#REF!,#REF!,#REF!,I120))/3-#REF!</f>
        <v>#REF!</v>
      </c>
      <c r="K120" s="260"/>
      <c r="L120" s="263"/>
      <c r="M120" s="246"/>
      <c r="N120" s="246"/>
      <c r="O120" s="246"/>
      <c r="P120" s="246"/>
      <c r="Q120" s="371"/>
      <c r="R120" s="469"/>
      <c r="S120" s="94"/>
      <c r="T120" s="371" t="e">
        <f>(((#REF!+#REF!+#REF!+#REF!+S120)-MIN(#REF!,#REF!,#REF!,#REF!,S120))-MAX(#REF!,#REF!,#REF!,#REF!,S120))/3-#REF!</f>
        <v>#REF!</v>
      </c>
      <c r="U120" s="260"/>
      <c r="V120" s="263"/>
      <c r="W120" s="246"/>
      <c r="X120" s="246"/>
      <c r="Y120" s="246"/>
      <c r="Z120" s="246"/>
      <c r="AA120" s="371"/>
      <c r="AB120" s="469"/>
    </row>
    <row r="121" spans="1:28" ht="16.5" thickTop="1" thickBot="1" x14ac:dyDescent="0.3">
      <c r="A121" s="362"/>
      <c r="B121" s="363"/>
      <c r="C121" s="364"/>
      <c r="D121" s="363"/>
      <c r="E121" s="365"/>
      <c r="F121" s="366"/>
      <c r="G121" s="257"/>
      <c r="H121" s="22" t="s">
        <v>42</v>
      </c>
      <c r="I121" s="95"/>
      <c r="J121" s="371" t="e">
        <f>(((#REF!+#REF!+#REF!+#REF!+I121)-MIN(#REF!,#REF!,#REF!,#REF!,I121))-MAX(#REF!,#REF!,#REF!,#REF!,I121))/3-#REF!</f>
        <v>#REF!</v>
      </c>
      <c r="K121" s="261"/>
      <c r="L121" s="263"/>
      <c r="M121" s="246"/>
      <c r="N121" s="246"/>
      <c r="O121" s="247"/>
      <c r="P121" s="247"/>
      <c r="Q121" s="371"/>
      <c r="R121" s="470"/>
      <c r="S121" s="95"/>
      <c r="T121" s="371" t="e">
        <f>(((#REF!+#REF!+#REF!+#REF!+S121)-MIN(#REF!,#REF!,#REF!,#REF!,S121))-MAX(#REF!,#REF!,#REF!,#REF!,S121))/3-#REF!</f>
        <v>#REF!</v>
      </c>
      <c r="U121" s="261"/>
      <c r="V121" s="263"/>
      <c r="W121" s="246"/>
      <c r="X121" s="246"/>
      <c r="Y121" s="247"/>
      <c r="Z121" s="247"/>
      <c r="AA121" s="371"/>
      <c r="AB121" s="470"/>
    </row>
    <row r="122" spans="1:28" ht="16.5" thickTop="1" thickBot="1" x14ac:dyDescent="0.3">
      <c r="A122" s="374">
        <f>Classificação!A122</f>
        <v>0</v>
      </c>
      <c r="B122" s="375"/>
      <c r="C122" s="376">
        <f>Classificação!B122</f>
        <v>0</v>
      </c>
      <c r="D122" s="375"/>
      <c r="E122" s="377">
        <f>Classificação!C122</f>
        <v>0</v>
      </c>
      <c r="F122" s="378">
        <f>Classificação!D122</f>
        <v>0</v>
      </c>
      <c r="G122" s="256" t="s">
        <v>2</v>
      </c>
      <c r="H122" s="19" t="s">
        <v>6</v>
      </c>
      <c r="I122" s="90"/>
      <c r="J122" s="463">
        <f t="shared" ref="J122" si="80">(((I122+I123+I124+I125+I126)-MIN(I122,I123,I124,I125,I126))-MAX(I122,I123,I124,I125,I126))/3</f>
        <v>0</v>
      </c>
      <c r="K122" s="451"/>
      <c r="L122" s="279"/>
      <c r="M122" s="265"/>
      <c r="N122" s="265"/>
      <c r="O122" s="265"/>
      <c r="P122" s="265"/>
      <c r="Q122" s="463">
        <f t="shared" ref="Q122" si="81">SUM(L122:P126)</f>
        <v>0</v>
      </c>
      <c r="R122" s="465"/>
      <c r="S122" s="90"/>
      <c r="T122" s="463">
        <f t="shared" ref="T122" si="82">(((S122+S123+S124+S125+S126)-MIN(S122,S123,S124,S125,S126))-MAX(S122,S123,S124,S125,S126))/3</f>
        <v>0</v>
      </c>
      <c r="U122" s="451"/>
      <c r="V122" s="279"/>
      <c r="W122" s="265"/>
      <c r="X122" s="265"/>
      <c r="Y122" s="265"/>
      <c r="Z122" s="265"/>
      <c r="AA122" s="463">
        <f t="shared" ref="AA122" si="83">SUM(V122:Z126)</f>
        <v>0</v>
      </c>
      <c r="AB122" s="465"/>
    </row>
    <row r="123" spans="1:28" ht="16.5" thickTop="1" thickBot="1" x14ac:dyDescent="0.3">
      <c r="A123" s="374"/>
      <c r="B123" s="375"/>
      <c r="C123" s="376"/>
      <c r="D123" s="375"/>
      <c r="E123" s="377"/>
      <c r="F123" s="378"/>
      <c r="G123" s="257"/>
      <c r="H123" s="20" t="s">
        <v>7</v>
      </c>
      <c r="I123" s="91"/>
      <c r="J123" s="464" t="e">
        <f>(((#REF!+#REF!+#REF!+#REF!+I123)-MIN(#REF!,#REF!,#REF!,#REF!,I123))-MAX(#REF!,#REF!,#REF!,#REF!,I123))/3-#REF!</f>
        <v>#REF!</v>
      </c>
      <c r="K123" s="452"/>
      <c r="L123" s="280"/>
      <c r="M123" s="266"/>
      <c r="N123" s="266"/>
      <c r="O123" s="266"/>
      <c r="P123" s="266"/>
      <c r="Q123" s="464"/>
      <c r="R123" s="466"/>
      <c r="S123" s="91"/>
      <c r="T123" s="464" t="e">
        <f>(((#REF!+#REF!+#REF!+#REF!+S123)-MIN(#REF!,#REF!,#REF!,#REF!,S123))-MAX(#REF!,#REF!,#REF!,#REF!,S123))/3-#REF!</f>
        <v>#REF!</v>
      </c>
      <c r="U123" s="452"/>
      <c r="V123" s="280"/>
      <c r="W123" s="266"/>
      <c r="X123" s="266"/>
      <c r="Y123" s="266"/>
      <c r="Z123" s="266"/>
      <c r="AA123" s="464"/>
      <c r="AB123" s="466"/>
    </row>
    <row r="124" spans="1:28" ht="16.5" thickTop="1" thickBot="1" x14ac:dyDescent="0.3">
      <c r="A124" s="374"/>
      <c r="B124" s="375"/>
      <c r="C124" s="376"/>
      <c r="D124" s="375"/>
      <c r="E124" s="377"/>
      <c r="F124" s="378"/>
      <c r="G124" s="257"/>
      <c r="H124" s="20" t="s">
        <v>8</v>
      </c>
      <c r="I124" s="91"/>
      <c r="J124" s="464" t="e">
        <f>(((#REF!+#REF!+#REF!+#REF!+I124)-MIN(#REF!,#REF!,#REF!,#REF!,I124))-MAX(#REF!,#REF!,#REF!,#REF!,I124))/3-#REF!</f>
        <v>#REF!</v>
      </c>
      <c r="K124" s="452"/>
      <c r="L124" s="280"/>
      <c r="M124" s="266"/>
      <c r="N124" s="266"/>
      <c r="O124" s="266"/>
      <c r="P124" s="266"/>
      <c r="Q124" s="464"/>
      <c r="R124" s="466"/>
      <c r="S124" s="91"/>
      <c r="T124" s="464" t="e">
        <f>(((#REF!+#REF!+#REF!+#REF!+S124)-MIN(#REF!,#REF!,#REF!,#REF!,S124))-MAX(#REF!,#REF!,#REF!,#REF!,S124))/3-#REF!</f>
        <v>#REF!</v>
      </c>
      <c r="U124" s="452"/>
      <c r="V124" s="280"/>
      <c r="W124" s="266"/>
      <c r="X124" s="266"/>
      <c r="Y124" s="266"/>
      <c r="Z124" s="266"/>
      <c r="AA124" s="464"/>
      <c r="AB124" s="466"/>
    </row>
    <row r="125" spans="1:28" ht="16.5" thickTop="1" thickBot="1" x14ac:dyDescent="0.3">
      <c r="A125" s="374"/>
      <c r="B125" s="375"/>
      <c r="C125" s="376"/>
      <c r="D125" s="375"/>
      <c r="E125" s="377"/>
      <c r="F125" s="378"/>
      <c r="G125" s="257"/>
      <c r="H125" s="20" t="s">
        <v>41</v>
      </c>
      <c r="I125" s="91"/>
      <c r="J125" s="464" t="e">
        <f>(((#REF!+#REF!+#REF!+#REF!+I125)-MIN(#REF!,#REF!,#REF!,#REF!,I125))-MAX(#REF!,#REF!,#REF!,#REF!,I125))/3-#REF!</f>
        <v>#REF!</v>
      </c>
      <c r="K125" s="452"/>
      <c r="L125" s="280"/>
      <c r="M125" s="266"/>
      <c r="N125" s="266"/>
      <c r="O125" s="266"/>
      <c r="P125" s="266"/>
      <c r="Q125" s="464"/>
      <c r="R125" s="466"/>
      <c r="S125" s="91"/>
      <c r="T125" s="464" t="e">
        <f>(((#REF!+#REF!+#REF!+#REF!+S125)-MIN(#REF!,#REF!,#REF!,#REF!,S125))-MAX(#REF!,#REF!,#REF!,#REF!,S125))/3-#REF!</f>
        <v>#REF!</v>
      </c>
      <c r="U125" s="452"/>
      <c r="V125" s="280"/>
      <c r="W125" s="266"/>
      <c r="X125" s="266"/>
      <c r="Y125" s="266"/>
      <c r="Z125" s="266"/>
      <c r="AA125" s="464"/>
      <c r="AB125" s="466"/>
    </row>
    <row r="126" spans="1:28" ht="16.5" thickTop="1" thickBot="1" x14ac:dyDescent="0.3">
      <c r="A126" s="374"/>
      <c r="B126" s="375"/>
      <c r="C126" s="376"/>
      <c r="D126" s="375"/>
      <c r="E126" s="377"/>
      <c r="F126" s="378"/>
      <c r="G126" s="258"/>
      <c r="H126" s="20" t="s">
        <v>42</v>
      </c>
      <c r="I126" s="92"/>
      <c r="J126" s="471" t="e">
        <f>(((#REF!+#REF!+#REF!+#REF!+I126)-MIN(#REF!,#REF!,#REF!,#REF!,I126))-MAX(#REF!,#REF!,#REF!,#REF!,I126))/3-#REF!</f>
        <v>#REF!</v>
      </c>
      <c r="K126" s="453"/>
      <c r="L126" s="386"/>
      <c r="M126" s="267"/>
      <c r="N126" s="267"/>
      <c r="O126" s="267"/>
      <c r="P126" s="267"/>
      <c r="Q126" s="471"/>
      <c r="R126" s="467"/>
      <c r="S126" s="92"/>
      <c r="T126" s="471" t="e">
        <f>(((#REF!+#REF!+#REF!+#REF!+S126)-MIN(#REF!,#REF!,#REF!,#REF!,S126))-MAX(#REF!,#REF!,#REF!,#REF!,S126))/3-#REF!</f>
        <v>#REF!</v>
      </c>
      <c r="U126" s="453"/>
      <c r="V126" s="386"/>
      <c r="W126" s="267"/>
      <c r="X126" s="267"/>
      <c r="Y126" s="267"/>
      <c r="Z126" s="267"/>
      <c r="AA126" s="471"/>
      <c r="AB126" s="467"/>
    </row>
    <row r="127" spans="1:28" s="13" customFormat="1" ht="16.5" thickTop="1" thickBot="1" x14ac:dyDescent="0.3">
      <c r="A127" s="362">
        <f>Classificação!A127</f>
        <v>0</v>
      </c>
      <c r="B127" s="363"/>
      <c r="C127" s="364">
        <f>Classificação!B127</f>
        <v>0</v>
      </c>
      <c r="D127" s="363"/>
      <c r="E127" s="365">
        <f>Classificação!C127</f>
        <v>0</v>
      </c>
      <c r="F127" s="366">
        <f>Classificação!D127</f>
        <v>0</v>
      </c>
      <c r="G127" s="256" t="s">
        <v>2</v>
      </c>
      <c r="H127" s="21" t="s">
        <v>6</v>
      </c>
      <c r="I127" s="93"/>
      <c r="J127" s="367">
        <f t="shared" ref="J127" si="84">(((I127+I128+I129+I130+I131)-MIN(I127,I128,I129,I130,I131))-MAX(I127,I128,I129,I130,I131))/3</f>
        <v>0</v>
      </c>
      <c r="K127" s="259"/>
      <c r="L127" s="262"/>
      <c r="M127" s="245"/>
      <c r="N127" s="245"/>
      <c r="O127" s="245"/>
      <c r="P127" s="245"/>
      <c r="Q127" s="370">
        <f t="shared" ref="Q127" si="85">SUM(L127:P131)</f>
        <v>0</v>
      </c>
      <c r="R127" s="468"/>
      <c r="S127" s="93"/>
      <c r="T127" s="367">
        <f t="shared" ref="T127" si="86">(((S127+S128+S129+S130+S131)-MIN(S127,S128,S129,S130,S131))-MAX(S127,S128,S129,S130,S131))/3</f>
        <v>0</v>
      </c>
      <c r="U127" s="259"/>
      <c r="V127" s="262"/>
      <c r="W127" s="245"/>
      <c r="X127" s="245"/>
      <c r="Y127" s="245"/>
      <c r="Z127" s="245"/>
      <c r="AA127" s="370">
        <f t="shared" ref="AA127" si="87">SUM(V127:Z131)</f>
        <v>0</v>
      </c>
      <c r="AB127" s="468"/>
    </row>
    <row r="128" spans="1:28" ht="16.5" thickTop="1" thickBot="1" x14ac:dyDescent="0.3">
      <c r="A128" s="362"/>
      <c r="B128" s="363"/>
      <c r="C128" s="364"/>
      <c r="D128" s="363"/>
      <c r="E128" s="365"/>
      <c r="F128" s="366"/>
      <c r="G128" s="257"/>
      <c r="H128" s="22" t="s">
        <v>7</v>
      </c>
      <c r="I128" s="94"/>
      <c r="J128" s="368" t="e">
        <f>(((#REF!+#REF!+#REF!+#REF!+I128)-MIN(#REF!,#REF!,#REF!,#REF!,I128))-MAX(#REF!,#REF!,#REF!,#REF!,I128))/3-#REF!</f>
        <v>#REF!</v>
      </c>
      <c r="K128" s="260"/>
      <c r="L128" s="263"/>
      <c r="M128" s="246"/>
      <c r="N128" s="246"/>
      <c r="O128" s="246"/>
      <c r="P128" s="246"/>
      <c r="Q128" s="371"/>
      <c r="R128" s="469"/>
      <c r="S128" s="94"/>
      <c r="T128" s="368" t="e">
        <f>(((#REF!+#REF!+#REF!+#REF!+S128)-MIN(#REF!,#REF!,#REF!,#REF!,S128))-MAX(#REF!,#REF!,#REF!,#REF!,S128))/3-#REF!</f>
        <v>#REF!</v>
      </c>
      <c r="U128" s="260"/>
      <c r="V128" s="263"/>
      <c r="W128" s="246"/>
      <c r="X128" s="246"/>
      <c r="Y128" s="246"/>
      <c r="Z128" s="246"/>
      <c r="AA128" s="371"/>
      <c r="AB128" s="469"/>
    </row>
    <row r="129" spans="1:28" ht="16.5" thickTop="1" thickBot="1" x14ac:dyDescent="0.3">
      <c r="A129" s="362"/>
      <c r="B129" s="363"/>
      <c r="C129" s="364"/>
      <c r="D129" s="363"/>
      <c r="E129" s="365"/>
      <c r="F129" s="366"/>
      <c r="G129" s="257"/>
      <c r="H129" s="22" t="s">
        <v>8</v>
      </c>
      <c r="I129" s="94"/>
      <c r="J129" s="368" t="e">
        <f>(((#REF!+#REF!+#REF!+#REF!+I129)-MIN(#REF!,#REF!,#REF!,#REF!,I129))-MAX(#REF!,#REF!,#REF!,#REF!,I129))/3-#REF!</f>
        <v>#REF!</v>
      </c>
      <c r="K129" s="260"/>
      <c r="L129" s="263"/>
      <c r="M129" s="246"/>
      <c r="N129" s="246"/>
      <c r="O129" s="246"/>
      <c r="P129" s="246"/>
      <c r="Q129" s="371"/>
      <c r="R129" s="469"/>
      <c r="S129" s="94"/>
      <c r="T129" s="368" t="e">
        <f>(((#REF!+#REF!+#REF!+#REF!+S129)-MIN(#REF!,#REF!,#REF!,#REF!,S129))-MAX(#REF!,#REF!,#REF!,#REF!,S129))/3-#REF!</f>
        <v>#REF!</v>
      </c>
      <c r="U129" s="260"/>
      <c r="V129" s="263"/>
      <c r="W129" s="246"/>
      <c r="X129" s="246"/>
      <c r="Y129" s="246"/>
      <c r="Z129" s="246"/>
      <c r="AA129" s="371"/>
      <c r="AB129" s="469"/>
    </row>
    <row r="130" spans="1:28" ht="16.5" thickTop="1" thickBot="1" x14ac:dyDescent="0.3">
      <c r="A130" s="362"/>
      <c r="B130" s="363"/>
      <c r="C130" s="364"/>
      <c r="D130" s="363"/>
      <c r="E130" s="365"/>
      <c r="F130" s="366"/>
      <c r="G130" s="257"/>
      <c r="H130" s="22" t="s">
        <v>41</v>
      </c>
      <c r="I130" s="94"/>
      <c r="J130" s="368" t="e">
        <f>(((#REF!+#REF!+#REF!+#REF!+I130)-MIN(#REF!,#REF!,#REF!,#REF!,I130))-MAX(#REF!,#REF!,#REF!,#REF!,I130))/3-#REF!</f>
        <v>#REF!</v>
      </c>
      <c r="K130" s="260"/>
      <c r="L130" s="263"/>
      <c r="M130" s="246"/>
      <c r="N130" s="246"/>
      <c r="O130" s="246"/>
      <c r="P130" s="246"/>
      <c r="Q130" s="371"/>
      <c r="R130" s="469"/>
      <c r="S130" s="94"/>
      <c r="T130" s="368" t="e">
        <f>(((#REF!+#REF!+#REF!+#REF!+S130)-MIN(#REF!,#REF!,#REF!,#REF!,S130))-MAX(#REF!,#REF!,#REF!,#REF!,S130))/3-#REF!</f>
        <v>#REF!</v>
      </c>
      <c r="U130" s="260"/>
      <c r="V130" s="263"/>
      <c r="W130" s="246"/>
      <c r="X130" s="246"/>
      <c r="Y130" s="246"/>
      <c r="Z130" s="246"/>
      <c r="AA130" s="371"/>
      <c r="AB130" s="469"/>
    </row>
    <row r="131" spans="1:28" ht="16.5" thickTop="1" thickBot="1" x14ac:dyDescent="0.3">
      <c r="A131" s="362"/>
      <c r="B131" s="363"/>
      <c r="C131" s="364"/>
      <c r="D131" s="363"/>
      <c r="E131" s="365"/>
      <c r="F131" s="366"/>
      <c r="G131" s="257"/>
      <c r="H131" s="22" t="s">
        <v>42</v>
      </c>
      <c r="I131" s="95"/>
      <c r="J131" s="369" t="e">
        <f>(((#REF!+#REF!+#REF!+#REF!+I131)-MIN(#REF!,#REF!,#REF!,#REF!,I131))-MAX(#REF!,#REF!,#REF!,#REF!,I131))/3-#REF!</f>
        <v>#REF!</v>
      </c>
      <c r="K131" s="261"/>
      <c r="L131" s="263"/>
      <c r="M131" s="246"/>
      <c r="N131" s="246"/>
      <c r="O131" s="247"/>
      <c r="P131" s="247"/>
      <c r="Q131" s="371"/>
      <c r="R131" s="470"/>
      <c r="S131" s="95"/>
      <c r="T131" s="369" t="e">
        <f>(((#REF!+#REF!+#REF!+#REF!+S131)-MIN(#REF!,#REF!,#REF!,#REF!,S131))-MAX(#REF!,#REF!,#REF!,#REF!,S131))/3-#REF!</f>
        <v>#REF!</v>
      </c>
      <c r="U131" s="261"/>
      <c r="V131" s="263"/>
      <c r="W131" s="246"/>
      <c r="X131" s="246"/>
      <c r="Y131" s="247"/>
      <c r="Z131" s="247"/>
      <c r="AA131" s="371"/>
      <c r="AB131" s="470"/>
    </row>
    <row r="132" spans="1:28" ht="16.5" thickTop="1" thickBot="1" x14ac:dyDescent="0.3">
      <c r="A132" s="374">
        <f>Classificação!A132</f>
        <v>0</v>
      </c>
      <c r="B132" s="375"/>
      <c r="C132" s="376">
        <f>Classificação!B132</f>
        <v>0</v>
      </c>
      <c r="D132" s="375"/>
      <c r="E132" s="377">
        <f>Classificação!C132</f>
        <v>0</v>
      </c>
      <c r="F132" s="378">
        <f>Classificação!D132</f>
        <v>0</v>
      </c>
      <c r="G132" s="256" t="s">
        <v>2</v>
      </c>
      <c r="H132" s="19" t="s">
        <v>6</v>
      </c>
      <c r="I132" s="90"/>
      <c r="J132" s="463">
        <f t="shared" ref="J132" si="88">(((I132+I133+I134+I135+I136)-MIN(I132,I133,I134,I135,I136))-MAX(I132,I133,I134,I135,I136))/3</f>
        <v>0</v>
      </c>
      <c r="K132" s="451"/>
      <c r="L132" s="279"/>
      <c r="M132" s="265"/>
      <c r="N132" s="265"/>
      <c r="O132" s="265"/>
      <c r="P132" s="265"/>
      <c r="Q132" s="463">
        <f t="shared" ref="Q132" si="89">SUM(L132:P136)</f>
        <v>0</v>
      </c>
      <c r="R132" s="465"/>
      <c r="S132" s="90"/>
      <c r="T132" s="463">
        <f t="shared" ref="T132" si="90">(((S132+S133+S134+S135+S136)-MIN(S132,S133,S134,S135,S136))-MAX(S132,S133,S134,S135,S136))/3</f>
        <v>0</v>
      </c>
      <c r="U132" s="451"/>
      <c r="V132" s="279"/>
      <c r="W132" s="265"/>
      <c r="X132" s="265"/>
      <c r="Y132" s="265"/>
      <c r="Z132" s="265"/>
      <c r="AA132" s="463">
        <f t="shared" ref="AA132" si="91">SUM(V132:Z136)</f>
        <v>0</v>
      </c>
      <c r="AB132" s="465"/>
    </row>
    <row r="133" spans="1:28" ht="16.5" thickTop="1" thickBot="1" x14ac:dyDescent="0.3">
      <c r="A133" s="374"/>
      <c r="B133" s="375"/>
      <c r="C133" s="376"/>
      <c r="D133" s="375"/>
      <c r="E133" s="377"/>
      <c r="F133" s="378"/>
      <c r="G133" s="257"/>
      <c r="H133" s="20" t="s">
        <v>7</v>
      </c>
      <c r="I133" s="91"/>
      <c r="J133" s="464" t="e">
        <f>(((#REF!+#REF!+#REF!+#REF!+I133)-MIN(#REF!,#REF!,#REF!,#REF!,I133))-MAX(#REF!,#REF!,#REF!,#REF!,I133))/3-#REF!</f>
        <v>#REF!</v>
      </c>
      <c r="K133" s="452"/>
      <c r="L133" s="280"/>
      <c r="M133" s="266"/>
      <c r="N133" s="266"/>
      <c r="O133" s="266"/>
      <c r="P133" s="266"/>
      <c r="Q133" s="464"/>
      <c r="R133" s="466"/>
      <c r="S133" s="91"/>
      <c r="T133" s="464" t="e">
        <f>(((#REF!+#REF!+#REF!+#REF!+S133)-MIN(#REF!,#REF!,#REF!,#REF!,S133))-MAX(#REF!,#REF!,#REF!,#REF!,S133))/3-#REF!</f>
        <v>#REF!</v>
      </c>
      <c r="U133" s="452"/>
      <c r="V133" s="280"/>
      <c r="W133" s="266"/>
      <c r="X133" s="266"/>
      <c r="Y133" s="266"/>
      <c r="Z133" s="266"/>
      <c r="AA133" s="464"/>
      <c r="AB133" s="466"/>
    </row>
    <row r="134" spans="1:28" ht="16.5" thickTop="1" thickBot="1" x14ac:dyDescent="0.3">
      <c r="A134" s="374"/>
      <c r="B134" s="375"/>
      <c r="C134" s="376"/>
      <c r="D134" s="375"/>
      <c r="E134" s="377"/>
      <c r="F134" s="378"/>
      <c r="G134" s="257"/>
      <c r="H134" s="20" t="s">
        <v>8</v>
      </c>
      <c r="I134" s="91"/>
      <c r="J134" s="464" t="e">
        <f>(((#REF!+#REF!+#REF!+#REF!+I134)-MIN(#REF!,#REF!,#REF!,#REF!,I134))-MAX(#REF!,#REF!,#REF!,#REF!,I134))/3-#REF!</f>
        <v>#REF!</v>
      </c>
      <c r="K134" s="452"/>
      <c r="L134" s="280"/>
      <c r="M134" s="266"/>
      <c r="N134" s="266"/>
      <c r="O134" s="266"/>
      <c r="P134" s="266"/>
      <c r="Q134" s="464"/>
      <c r="R134" s="466"/>
      <c r="S134" s="91"/>
      <c r="T134" s="464" t="e">
        <f>(((#REF!+#REF!+#REF!+#REF!+S134)-MIN(#REF!,#REF!,#REF!,#REF!,S134))-MAX(#REF!,#REF!,#REF!,#REF!,S134))/3-#REF!</f>
        <v>#REF!</v>
      </c>
      <c r="U134" s="452"/>
      <c r="V134" s="280"/>
      <c r="W134" s="266"/>
      <c r="X134" s="266"/>
      <c r="Y134" s="266"/>
      <c r="Z134" s="266"/>
      <c r="AA134" s="464"/>
      <c r="AB134" s="466"/>
    </row>
    <row r="135" spans="1:28" ht="16.5" thickTop="1" thickBot="1" x14ac:dyDescent="0.3">
      <c r="A135" s="374"/>
      <c r="B135" s="375"/>
      <c r="C135" s="376"/>
      <c r="D135" s="375"/>
      <c r="E135" s="377"/>
      <c r="F135" s="378"/>
      <c r="G135" s="257"/>
      <c r="H135" s="20" t="s">
        <v>41</v>
      </c>
      <c r="I135" s="91"/>
      <c r="J135" s="464" t="e">
        <f>(((#REF!+#REF!+#REF!+#REF!+I135)-MIN(#REF!,#REF!,#REF!,#REF!,I135))-MAX(#REF!,#REF!,#REF!,#REF!,I135))/3-#REF!</f>
        <v>#REF!</v>
      </c>
      <c r="K135" s="452"/>
      <c r="L135" s="280"/>
      <c r="M135" s="266"/>
      <c r="N135" s="266"/>
      <c r="O135" s="266"/>
      <c r="P135" s="266"/>
      <c r="Q135" s="464"/>
      <c r="R135" s="466"/>
      <c r="S135" s="91"/>
      <c r="T135" s="464" t="e">
        <f>(((#REF!+#REF!+#REF!+#REF!+S135)-MIN(#REF!,#REF!,#REF!,#REF!,S135))-MAX(#REF!,#REF!,#REF!,#REF!,S135))/3-#REF!</f>
        <v>#REF!</v>
      </c>
      <c r="U135" s="452"/>
      <c r="V135" s="280"/>
      <c r="W135" s="266"/>
      <c r="X135" s="266"/>
      <c r="Y135" s="266"/>
      <c r="Z135" s="266"/>
      <c r="AA135" s="464"/>
      <c r="AB135" s="466"/>
    </row>
    <row r="136" spans="1:28" ht="16.5" thickTop="1" thickBot="1" x14ac:dyDescent="0.3">
      <c r="A136" s="374"/>
      <c r="B136" s="375"/>
      <c r="C136" s="376"/>
      <c r="D136" s="375"/>
      <c r="E136" s="377"/>
      <c r="F136" s="378"/>
      <c r="G136" s="257"/>
      <c r="H136" s="20" t="s">
        <v>42</v>
      </c>
      <c r="I136" s="92"/>
      <c r="J136" s="464" t="e">
        <f>(((#REF!+#REF!+#REF!+#REF!+I136)-MIN(#REF!,#REF!,#REF!,#REF!,I136))-MAX(#REF!,#REF!,#REF!,#REF!,I136))/3-#REF!</f>
        <v>#REF!</v>
      </c>
      <c r="K136" s="453"/>
      <c r="L136" s="280"/>
      <c r="M136" s="266"/>
      <c r="N136" s="266"/>
      <c r="O136" s="267"/>
      <c r="P136" s="267"/>
      <c r="Q136" s="464"/>
      <c r="R136" s="467"/>
      <c r="S136" s="92"/>
      <c r="T136" s="464" t="e">
        <f>(((#REF!+#REF!+#REF!+#REF!+S136)-MIN(#REF!,#REF!,#REF!,#REF!,S136))-MAX(#REF!,#REF!,#REF!,#REF!,S136))/3-#REF!</f>
        <v>#REF!</v>
      </c>
      <c r="U136" s="453"/>
      <c r="V136" s="280"/>
      <c r="W136" s="266"/>
      <c r="X136" s="266"/>
      <c r="Y136" s="267"/>
      <c r="Z136" s="267"/>
      <c r="AA136" s="464"/>
      <c r="AB136" s="467"/>
    </row>
    <row r="137" spans="1:28" ht="16.5" thickTop="1" thickBot="1" x14ac:dyDescent="0.3">
      <c r="A137" s="362">
        <f>Classificação!A137</f>
        <v>0</v>
      </c>
      <c r="B137" s="363"/>
      <c r="C137" s="364">
        <f>Classificação!B137</f>
        <v>0</v>
      </c>
      <c r="D137" s="363"/>
      <c r="E137" s="365">
        <f>Classificação!C137</f>
        <v>0</v>
      </c>
      <c r="F137" s="366">
        <f>Classificação!D137</f>
        <v>0</v>
      </c>
      <c r="G137" s="256" t="s">
        <v>2</v>
      </c>
      <c r="H137" s="21" t="s">
        <v>6</v>
      </c>
      <c r="I137" s="93"/>
      <c r="J137" s="370">
        <f t="shared" ref="J137" si="92">(((I137+I138+I139+I140+I141)-MIN(I137,I138,I139,I140,I141))-MAX(I137,I138,I139,I140,I141))/3</f>
        <v>0</v>
      </c>
      <c r="K137" s="259"/>
      <c r="L137" s="262"/>
      <c r="M137" s="245"/>
      <c r="N137" s="245"/>
      <c r="O137" s="245"/>
      <c r="P137" s="245"/>
      <c r="Q137" s="370">
        <f t="shared" ref="Q137" si="93">SUM(L137:P141)</f>
        <v>0</v>
      </c>
      <c r="R137" s="468"/>
      <c r="S137" s="93"/>
      <c r="T137" s="370">
        <f t="shared" ref="T137" si="94">(((S137+S138+S139+S140+S141)-MIN(S137,S138,S139,S140,S141))-MAX(S137,S138,S139,S140,S141))/3</f>
        <v>0</v>
      </c>
      <c r="U137" s="259"/>
      <c r="V137" s="262"/>
      <c r="W137" s="245"/>
      <c r="X137" s="245"/>
      <c r="Y137" s="245"/>
      <c r="Z137" s="245"/>
      <c r="AA137" s="370">
        <f t="shared" ref="AA137" si="95">SUM(V137:Z141)</f>
        <v>0</v>
      </c>
      <c r="AB137" s="468"/>
    </row>
    <row r="138" spans="1:28" ht="16.5" thickTop="1" thickBot="1" x14ac:dyDescent="0.3">
      <c r="A138" s="362"/>
      <c r="B138" s="363"/>
      <c r="C138" s="364"/>
      <c r="D138" s="363"/>
      <c r="E138" s="365"/>
      <c r="F138" s="366"/>
      <c r="G138" s="257"/>
      <c r="H138" s="22" t="s">
        <v>7</v>
      </c>
      <c r="I138" s="94"/>
      <c r="J138" s="371" t="e">
        <f>(((#REF!+#REF!+#REF!+#REF!+I138)-MIN(#REF!,#REF!,#REF!,#REF!,I138))-MAX(#REF!,#REF!,#REF!,#REF!,I138))/3-#REF!</f>
        <v>#REF!</v>
      </c>
      <c r="K138" s="260"/>
      <c r="L138" s="263"/>
      <c r="M138" s="246"/>
      <c r="N138" s="246"/>
      <c r="O138" s="246"/>
      <c r="P138" s="246"/>
      <c r="Q138" s="371"/>
      <c r="R138" s="469"/>
      <c r="S138" s="94"/>
      <c r="T138" s="371" t="e">
        <f>(((#REF!+#REF!+#REF!+#REF!+S138)-MIN(#REF!,#REF!,#REF!,#REF!,S138))-MAX(#REF!,#REF!,#REF!,#REF!,S138))/3-#REF!</f>
        <v>#REF!</v>
      </c>
      <c r="U138" s="260"/>
      <c r="V138" s="263"/>
      <c r="W138" s="246"/>
      <c r="X138" s="246"/>
      <c r="Y138" s="246"/>
      <c r="Z138" s="246"/>
      <c r="AA138" s="371"/>
      <c r="AB138" s="469"/>
    </row>
    <row r="139" spans="1:28" ht="16.5" thickTop="1" thickBot="1" x14ac:dyDescent="0.3">
      <c r="A139" s="362"/>
      <c r="B139" s="363"/>
      <c r="C139" s="364"/>
      <c r="D139" s="363"/>
      <c r="E139" s="365"/>
      <c r="F139" s="366"/>
      <c r="G139" s="257"/>
      <c r="H139" s="22" t="s">
        <v>8</v>
      </c>
      <c r="I139" s="94"/>
      <c r="J139" s="371" t="e">
        <f>(((#REF!+#REF!+#REF!+#REF!+I139)-MIN(#REF!,#REF!,#REF!,#REF!,I139))-MAX(#REF!,#REF!,#REF!,#REF!,I139))/3-#REF!</f>
        <v>#REF!</v>
      </c>
      <c r="K139" s="260"/>
      <c r="L139" s="263"/>
      <c r="M139" s="246"/>
      <c r="N139" s="246"/>
      <c r="O139" s="246"/>
      <c r="P139" s="246"/>
      <c r="Q139" s="371"/>
      <c r="R139" s="469"/>
      <c r="S139" s="94"/>
      <c r="T139" s="371" t="e">
        <f>(((#REF!+#REF!+#REF!+#REF!+S139)-MIN(#REF!,#REF!,#REF!,#REF!,S139))-MAX(#REF!,#REF!,#REF!,#REF!,S139))/3-#REF!</f>
        <v>#REF!</v>
      </c>
      <c r="U139" s="260"/>
      <c r="V139" s="263"/>
      <c r="W139" s="246"/>
      <c r="X139" s="246"/>
      <c r="Y139" s="246"/>
      <c r="Z139" s="246"/>
      <c r="AA139" s="371"/>
      <c r="AB139" s="469"/>
    </row>
    <row r="140" spans="1:28" ht="16.5" thickTop="1" thickBot="1" x14ac:dyDescent="0.3">
      <c r="A140" s="362"/>
      <c r="B140" s="363"/>
      <c r="C140" s="364"/>
      <c r="D140" s="363"/>
      <c r="E140" s="365"/>
      <c r="F140" s="366"/>
      <c r="G140" s="257"/>
      <c r="H140" s="22" t="s">
        <v>41</v>
      </c>
      <c r="I140" s="94"/>
      <c r="J140" s="371" t="e">
        <f>(((#REF!+#REF!+#REF!+#REF!+I140)-MIN(#REF!,#REF!,#REF!,#REF!,I140))-MAX(#REF!,#REF!,#REF!,#REF!,I140))/3-#REF!</f>
        <v>#REF!</v>
      </c>
      <c r="K140" s="260"/>
      <c r="L140" s="263"/>
      <c r="M140" s="246"/>
      <c r="N140" s="246"/>
      <c r="O140" s="246"/>
      <c r="P140" s="246"/>
      <c r="Q140" s="371"/>
      <c r="R140" s="469"/>
      <c r="S140" s="94"/>
      <c r="T140" s="371" t="e">
        <f>(((#REF!+#REF!+#REF!+#REF!+S140)-MIN(#REF!,#REF!,#REF!,#REF!,S140))-MAX(#REF!,#REF!,#REF!,#REF!,S140))/3-#REF!</f>
        <v>#REF!</v>
      </c>
      <c r="U140" s="260"/>
      <c r="V140" s="263"/>
      <c r="W140" s="246"/>
      <c r="X140" s="246"/>
      <c r="Y140" s="246"/>
      <c r="Z140" s="246"/>
      <c r="AA140" s="371"/>
      <c r="AB140" s="469"/>
    </row>
    <row r="141" spans="1:28" ht="16.5" thickTop="1" thickBot="1" x14ac:dyDescent="0.3">
      <c r="A141" s="362"/>
      <c r="B141" s="363"/>
      <c r="C141" s="364"/>
      <c r="D141" s="363"/>
      <c r="E141" s="365"/>
      <c r="F141" s="366"/>
      <c r="G141" s="257"/>
      <c r="H141" s="22" t="s">
        <v>42</v>
      </c>
      <c r="I141" s="95"/>
      <c r="J141" s="371" t="e">
        <f>(((#REF!+#REF!+#REF!+#REF!+I141)-MIN(#REF!,#REF!,#REF!,#REF!,I141))-MAX(#REF!,#REF!,#REF!,#REF!,I141))/3-#REF!</f>
        <v>#REF!</v>
      </c>
      <c r="K141" s="261"/>
      <c r="L141" s="263"/>
      <c r="M141" s="246"/>
      <c r="N141" s="246"/>
      <c r="O141" s="247"/>
      <c r="P141" s="247"/>
      <c r="Q141" s="371"/>
      <c r="R141" s="470"/>
      <c r="S141" s="95"/>
      <c r="T141" s="371" t="e">
        <f>(((#REF!+#REF!+#REF!+#REF!+S141)-MIN(#REF!,#REF!,#REF!,#REF!,S141))-MAX(#REF!,#REF!,#REF!,#REF!,S141))/3-#REF!</f>
        <v>#REF!</v>
      </c>
      <c r="U141" s="261"/>
      <c r="V141" s="263"/>
      <c r="W141" s="246"/>
      <c r="X141" s="246"/>
      <c r="Y141" s="247"/>
      <c r="Z141" s="247"/>
      <c r="AA141" s="371"/>
      <c r="AB141" s="470"/>
    </row>
    <row r="142" spans="1:28" ht="16.5" thickTop="1" thickBot="1" x14ac:dyDescent="0.3">
      <c r="A142" s="374">
        <f>Classificação!A142</f>
        <v>0</v>
      </c>
      <c r="B142" s="375"/>
      <c r="C142" s="376">
        <f>Classificação!B142</f>
        <v>0</v>
      </c>
      <c r="D142" s="375"/>
      <c r="E142" s="377">
        <f>Classificação!C142</f>
        <v>0</v>
      </c>
      <c r="F142" s="378">
        <f>Classificação!D142</f>
        <v>0</v>
      </c>
      <c r="G142" s="256" t="s">
        <v>2</v>
      </c>
      <c r="H142" s="19" t="s">
        <v>6</v>
      </c>
      <c r="I142" s="90"/>
      <c r="J142" s="463">
        <f t="shared" ref="J142" si="96">(((I142+I143+I144+I145+I146)-MIN(I142,I143,I144,I145,I146))-MAX(I142,I143,I144,I145,I146))/3</f>
        <v>0</v>
      </c>
      <c r="K142" s="451"/>
      <c r="L142" s="279"/>
      <c r="M142" s="265"/>
      <c r="N142" s="265"/>
      <c r="O142" s="265"/>
      <c r="P142" s="265"/>
      <c r="Q142" s="463">
        <f t="shared" ref="Q142" si="97">SUM(L142:P146)</f>
        <v>0</v>
      </c>
      <c r="R142" s="465"/>
      <c r="S142" s="90"/>
      <c r="T142" s="463">
        <f t="shared" ref="T142" si="98">(((S142+S143+S144+S145+S146)-MIN(S142,S143,S144,S145,S146))-MAX(S142,S143,S144,S145,S146))/3</f>
        <v>0</v>
      </c>
      <c r="U142" s="451"/>
      <c r="V142" s="279"/>
      <c r="W142" s="265"/>
      <c r="X142" s="265"/>
      <c r="Y142" s="265"/>
      <c r="Z142" s="265"/>
      <c r="AA142" s="463">
        <f t="shared" ref="AA142" si="99">SUM(V142:Z146)</f>
        <v>0</v>
      </c>
      <c r="AB142" s="465"/>
    </row>
    <row r="143" spans="1:28" ht="16.5" thickTop="1" thickBot="1" x14ac:dyDescent="0.3">
      <c r="A143" s="374"/>
      <c r="B143" s="375"/>
      <c r="C143" s="376"/>
      <c r="D143" s="375"/>
      <c r="E143" s="377"/>
      <c r="F143" s="378"/>
      <c r="G143" s="257"/>
      <c r="H143" s="20" t="s">
        <v>7</v>
      </c>
      <c r="I143" s="91"/>
      <c r="J143" s="464" t="e">
        <f>(((#REF!+#REF!+#REF!+#REF!+I143)-MIN(#REF!,#REF!,#REF!,#REF!,I143))-MAX(#REF!,#REF!,#REF!,#REF!,I143))/3-#REF!</f>
        <v>#REF!</v>
      </c>
      <c r="K143" s="452"/>
      <c r="L143" s="280"/>
      <c r="M143" s="266"/>
      <c r="N143" s="266"/>
      <c r="O143" s="266"/>
      <c r="P143" s="266"/>
      <c r="Q143" s="464"/>
      <c r="R143" s="466"/>
      <c r="S143" s="91"/>
      <c r="T143" s="464" t="e">
        <f>(((#REF!+#REF!+#REF!+#REF!+S143)-MIN(#REF!,#REF!,#REF!,#REF!,S143))-MAX(#REF!,#REF!,#REF!,#REF!,S143))/3-#REF!</f>
        <v>#REF!</v>
      </c>
      <c r="U143" s="452"/>
      <c r="V143" s="280"/>
      <c r="W143" s="266"/>
      <c r="X143" s="266"/>
      <c r="Y143" s="266"/>
      <c r="Z143" s="266"/>
      <c r="AA143" s="464"/>
      <c r="AB143" s="466"/>
    </row>
    <row r="144" spans="1:28" ht="16.5" thickTop="1" thickBot="1" x14ac:dyDescent="0.3">
      <c r="A144" s="374"/>
      <c r="B144" s="375"/>
      <c r="C144" s="376"/>
      <c r="D144" s="375"/>
      <c r="E144" s="377"/>
      <c r="F144" s="378"/>
      <c r="G144" s="257"/>
      <c r="H144" s="20" t="s">
        <v>8</v>
      </c>
      <c r="I144" s="91"/>
      <c r="J144" s="464" t="e">
        <f>(((#REF!+#REF!+#REF!+#REF!+I144)-MIN(#REF!,#REF!,#REF!,#REF!,I144))-MAX(#REF!,#REF!,#REF!,#REF!,I144))/3-#REF!</f>
        <v>#REF!</v>
      </c>
      <c r="K144" s="452"/>
      <c r="L144" s="280"/>
      <c r="M144" s="266"/>
      <c r="N144" s="266"/>
      <c r="O144" s="266"/>
      <c r="P144" s="266"/>
      <c r="Q144" s="464"/>
      <c r="R144" s="466"/>
      <c r="S144" s="91"/>
      <c r="T144" s="464" t="e">
        <f>(((#REF!+#REF!+#REF!+#REF!+S144)-MIN(#REF!,#REF!,#REF!,#REF!,S144))-MAX(#REF!,#REF!,#REF!,#REF!,S144))/3-#REF!</f>
        <v>#REF!</v>
      </c>
      <c r="U144" s="452"/>
      <c r="V144" s="280"/>
      <c r="W144" s="266"/>
      <c r="X144" s="266"/>
      <c r="Y144" s="266"/>
      <c r="Z144" s="266"/>
      <c r="AA144" s="464"/>
      <c r="AB144" s="466"/>
    </row>
    <row r="145" spans="1:28" ht="16.5" thickTop="1" thickBot="1" x14ac:dyDescent="0.3">
      <c r="A145" s="374"/>
      <c r="B145" s="375"/>
      <c r="C145" s="376"/>
      <c r="D145" s="375"/>
      <c r="E145" s="377"/>
      <c r="F145" s="378"/>
      <c r="G145" s="257"/>
      <c r="H145" s="20" t="s">
        <v>41</v>
      </c>
      <c r="I145" s="91"/>
      <c r="J145" s="464" t="e">
        <f>(((#REF!+#REF!+#REF!+#REF!+I145)-MIN(#REF!,#REF!,#REF!,#REF!,I145))-MAX(#REF!,#REF!,#REF!,#REF!,I145))/3-#REF!</f>
        <v>#REF!</v>
      </c>
      <c r="K145" s="452"/>
      <c r="L145" s="280"/>
      <c r="M145" s="266"/>
      <c r="N145" s="266"/>
      <c r="O145" s="266"/>
      <c r="P145" s="266"/>
      <c r="Q145" s="464"/>
      <c r="R145" s="466"/>
      <c r="S145" s="91"/>
      <c r="T145" s="464" t="e">
        <f>(((#REF!+#REF!+#REF!+#REF!+S145)-MIN(#REF!,#REF!,#REF!,#REF!,S145))-MAX(#REF!,#REF!,#REF!,#REF!,S145))/3-#REF!</f>
        <v>#REF!</v>
      </c>
      <c r="U145" s="452"/>
      <c r="V145" s="280"/>
      <c r="W145" s="266"/>
      <c r="X145" s="266"/>
      <c r="Y145" s="266"/>
      <c r="Z145" s="266"/>
      <c r="AA145" s="464"/>
      <c r="AB145" s="466"/>
    </row>
    <row r="146" spans="1:28" ht="16.5" thickTop="1" thickBot="1" x14ac:dyDescent="0.3">
      <c r="A146" s="374"/>
      <c r="B146" s="375"/>
      <c r="C146" s="376"/>
      <c r="D146" s="375"/>
      <c r="E146" s="377"/>
      <c r="F146" s="378"/>
      <c r="G146" s="257"/>
      <c r="H146" s="20" t="s">
        <v>42</v>
      </c>
      <c r="I146" s="92"/>
      <c r="J146" s="464" t="e">
        <f>(((#REF!+#REF!+#REF!+#REF!+I146)-MIN(#REF!,#REF!,#REF!,#REF!,I146))-MAX(#REF!,#REF!,#REF!,#REF!,I146))/3-#REF!</f>
        <v>#REF!</v>
      </c>
      <c r="K146" s="453"/>
      <c r="L146" s="280"/>
      <c r="M146" s="266"/>
      <c r="N146" s="266"/>
      <c r="O146" s="267"/>
      <c r="P146" s="267"/>
      <c r="Q146" s="464"/>
      <c r="R146" s="467"/>
      <c r="S146" s="92"/>
      <c r="T146" s="464" t="e">
        <f>(((#REF!+#REF!+#REF!+#REF!+S146)-MIN(#REF!,#REF!,#REF!,#REF!,S146))-MAX(#REF!,#REF!,#REF!,#REF!,S146))/3-#REF!</f>
        <v>#REF!</v>
      </c>
      <c r="U146" s="453"/>
      <c r="V146" s="280"/>
      <c r="W146" s="266"/>
      <c r="X146" s="266"/>
      <c r="Y146" s="267"/>
      <c r="Z146" s="267"/>
      <c r="AA146" s="464"/>
      <c r="AB146" s="467"/>
    </row>
    <row r="147" spans="1:28" ht="16.5" thickTop="1" thickBot="1" x14ac:dyDescent="0.3">
      <c r="A147" s="362">
        <f>Classificação!A147</f>
        <v>0</v>
      </c>
      <c r="B147" s="363"/>
      <c r="C147" s="364">
        <f>Classificação!B147</f>
        <v>0</v>
      </c>
      <c r="D147" s="363"/>
      <c r="E147" s="365">
        <f>Classificação!C147</f>
        <v>0</v>
      </c>
      <c r="F147" s="366">
        <f>Classificação!D147</f>
        <v>0</v>
      </c>
      <c r="G147" s="256" t="s">
        <v>2</v>
      </c>
      <c r="H147" s="21" t="s">
        <v>6</v>
      </c>
      <c r="I147" s="93"/>
      <c r="J147" s="370">
        <f t="shared" ref="J147" si="100">(((I147+I148+I149+I150+I151)-MIN(I147,I148,I149,I150,I151))-MAX(I147,I148,I149,I150,I151))/3</f>
        <v>0</v>
      </c>
      <c r="K147" s="259"/>
      <c r="L147" s="262"/>
      <c r="M147" s="245"/>
      <c r="N147" s="245"/>
      <c r="O147" s="245"/>
      <c r="P147" s="245"/>
      <c r="Q147" s="370">
        <f t="shared" ref="Q147" si="101">SUM(L147:P151)</f>
        <v>0</v>
      </c>
      <c r="R147" s="468"/>
      <c r="S147" s="93"/>
      <c r="T147" s="370">
        <f t="shared" ref="T147" si="102">(((S147+S148+S149+S150+S151)-MIN(S147,S148,S149,S150,S151))-MAX(S147,S148,S149,S150,S151))/3</f>
        <v>0</v>
      </c>
      <c r="U147" s="259"/>
      <c r="V147" s="262"/>
      <c r="W147" s="245"/>
      <c r="X147" s="245"/>
      <c r="Y147" s="245"/>
      <c r="Z147" s="245"/>
      <c r="AA147" s="370">
        <f t="shared" ref="AA147" si="103">SUM(V147:Z151)</f>
        <v>0</v>
      </c>
      <c r="AB147" s="468"/>
    </row>
    <row r="148" spans="1:28" ht="16.5" thickTop="1" thickBot="1" x14ac:dyDescent="0.3">
      <c r="A148" s="362"/>
      <c r="B148" s="363"/>
      <c r="C148" s="364"/>
      <c r="D148" s="363"/>
      <c r="E148" s="365"/>
      <c r="F148" s="366"/>
      <c r="G148" s="257"/>
      <c r="H148" s="22" t="s">
        <v>7</v>
      </c>
      <c r="I148" s="94"/>
      <c r="J148" s="371" t="e">
        <f>(((#REF!+#REF!+#REF!+#REF!+I148)-MIN(#REF!,#REF!,#REF!,#REF!,I148))-MAX(#REF!,#REF!,#REF!,#REF!,I148))/3-#REF!</f>
        <v>#REF!</v>
      </c>
      <c r="K148" s="260"/>
      <c r="L148" s="263"/>
      <c r="M148" s="246"/>
      <c r="N148" s="246"/>
      <c r="O148" s="246"/>
      <c r="P148" s="246"/>
      <c r="Q148" s="371"/>
      <c r="R148" s="469"/>
      <c r="S148" s="94"/>
      <c r="T148" s="371" t="e">
        <f>(((#REF!+#REF!+#REF!+#REF!+S148)-MIN(#REF!,#REF!,#REF!,#REF!,S148))-MAX(#REF!,#REF!,#REF!,#REF!,S148))/3-#REF!</f>
        <v>#REF!</v>
      </c>
      <c r="U148" s="260"/>
      <c r="V148" s="263"/>
      <c r="W148" s="246"/>
      <c r="X148" s="246"/>
      <c r="Y148" s="246"/>
      <c r="Z148" s="246"/>
      <c r="AA148" s="371"/>
      <c r="AB148" s="469"/>
    </row>
    <row r="149" spans="1:28" ht="16.5" thickTop="1" thickBot="1" x14ac:dyDescent="0.3">
      <c r="A149" s="362"/>
      <c r="B149" s="363"/>
      <c r="C149" s="364"/>
      <c r="D149" s="363"/>
      <c r="E149" s="365"/>
      <c r="F149" s="366"/>
      <c r="G149" s="257"/>
      <c r="H149" s="22" t="s">
        <v>8</v>
      </c>
      <c r="I149" s="94"/>
      <c r="J149" s="371" t="e">
        <f>(((#REF!+#REF!+#REF!+#REF!+I149)-MIN(#REF!,#REF!,#REF!,#REF!,I149))-MAX(#REF!,#REF!,#REF!,#REF!,I149))/3-#REF!</f>
        <v>#REF!</v>
      </c>
      <c r="K149" s="260"/>
      <c r="L149" s="263"/>
      <c r="M149" s="246"/>
      <c r="N149" s="246"/>
      <c r="O149" s="246"/>
      <c r="P149" s="246"/>
      <c r="Q149" s="371"/>
      <c r="R149" s="469"/>
      <c r="S149" s="94"/>
      <c r="T149" s="371" t="e">
        <f>(((#REF!+#REF!+#REF!+#REF!+S149)-MIN(#REF!,#REF!,#REF!,#REF!,S149))-MAX(#REF!,#REF!,#REF!,#REF!,S149))/3-#REF!</f>
        <v>#REF!</v>
      </c>
      <c r="U149" s="260"/>
      <c r="V149" s="263"/>
      <c r="W149" s="246"/>
      <c r="X149" s="246"/>
      <c r="Y149" s="246"/>
      <c r="Z149" s="246"/>
      <c r="AA149" s="371"/>
      <c r="AB149" s="469"/>
    </row>
    <row r="150" spans="1:28" ht="16.5" thickTop="1" thickBot="1" x14ac:dyDescent="0.3">
      <c r="A150" s="362"/>
      <c r="B150" s="363"/>
      <c r="C150" s="364"/>
      <c r="D150" s="363"/>
      <c r="E150" s="365"/>
      <c r="F150" s="366"/>
      <c r="G150" s="257"/>
      <c r="H150" s="22" t="s">
        <v>41</v>
      </c>
      <c r="I150" s="94"/>
      <c r="J150" s="371" t="e">
        <f>(((#REF!+#REF!+#REF!+#REF!+I150)-MIN(#REF!,#REF!,#REF!,#REF!,I150))-MAX(#REF!,#REF!,#REF!,#REF!,I150))/3-#REF!</f>
        <v>#REF!</v>
      </c>
      <c r="K150" s="260"/>
      <c r="L150" s="263"/>
      <c r="M150" s="246"/>
      <c r="N150" s="246"/>
      <c r="O150" s="246"/>
      <c r="P150" s="246"/>
      <c r="Q150" s="371"/>
      <c r="R150" s="469"/>
      <c r="S150" s="94"/>
      <c r="T150" s="371" t="e">
        <f>(((#REF!+#REF!+#REF!+#REF!+S150)-MIN(#REF!,#REF!,#REF!,#REF!,S150))-MAX(#REF!,#REF!,#REF!,#REF!,S150))/3-#REF!</f>
        <v>#REF!</v>
      </c>
      <c r="U150" s="260"/>
      <c r="V150" s="263"/>
      <c r="W150" s="246"/>
      <c r="X150" s="246"/>
      <c r="Y150" s="246"/>
      <c r="Z150" s="246"/>
      <c r="AA150" s="371"/>
      <c r="AB150" s="469"/>
    </row>
    <row r="151" spans="1:28" ht="16.5" thickTop="1" thickBot="1" x14ac:dyDescent="0.3">
      <c r="A151" s="362"/>
      <c r="B151" s="363"/>
      <c r="C151" s="364"/>
      <c r="D151" s="363"/>
      <c r="E151" s="365"/>
      <c r="F151" s="366"/>
      <c r="G151" s="257"/>
      <c r="H151" s="22" t="s">
        <v>42</v>
      </c>
      <c r="I151" s="95"/>
      <c r="J151" s="371" t="e">
        <f>(((#REF!+#REF!+#REF!+#REF!+I151)-MIN(#REF!,#REF!,#REF!,#REF!,I151))-MAX(#REF!,#REF!,#REF!,#REF!,I151))/3-#REF!</f>
        <v>#REF!</v>
      </c>
      <c r="K151" s="261"/>
      <c r="L151" s="263"/>
      <c r="M151" s="246"/>
      <c r="N151" s="246"/>
      <c r="O151" s="247"/>
      <c r="P151" s="247"/>
      <c r="Q151" s="371"/>
      <c r="R151" s="470"/>
      <c r="S151" s="95"/>
      <c r="T151" s="371" t="e">
        <f>(((#REF!+#REF!+#REF!+#REF!+S151)-MIN(#REF!,#REF!,#REF!,#REF!,S151))-MAX(#REF!,#REF!,#REF!,#REF!,S151))/3-#REF!</f>
        <v>#REF!</v>
      </c>
      <c r="U151" s="261"/>
      <c r="V151" s="263"/>
      <c r="W151" s="246"/>
      <c r="X151" s="246"/>
      <c r="Y151" s="247"/>
      <c r="Z151" s="247"/>
      <c r="AA151" s="371"/>
      <c r="AB151" s="470"/>
    </row>
    <row r="152" spans="1:28" ht="16.5" thickTop="1" thickBot="1" x14ac:dyDescent="0.3">
      <c r="A152" s="374">
        <f>Classificação!A152</f>
        <v>0</v>
      </c>
      <c r="B152" s="375"/>
      <c r="C152" s="376">
        <f>Classificação!B152</f>
        <v>0</v>
      </c>
      <c r="D152" s="375"/>
      <c r="E152" s="377">
        <f>Classificação!C152</f>
        <v>0</v>
      </c>
      <c r="F152" s="378">
        <f>Classificação!D152</f>
        <v>0</v>
      </c>
      <c r="G152" s="256" t="s">
        <v>2</v>
      </c>
      <c r="H152" s="19" t="s">
        <v>6</v>
      </c>
      <c r="I152" s="90"/>
      <c r="J152" s="463">
        <f t="shared" ref="J152" si="104">(((I152+I153+I154+I155+I156)-MIN(I152,I153,I154,I155,I156))-MAX(I152,I153,I154,I155,I156))/3</f>
        <v>0</v>
      </c>
      <c r="K152" s="451"/>
      <c r="L152" s="279"/>
      <c r="M152" s="265"/>
      <c r="N152" s="265"/>
      <c r="O152" s="265"/>
      <c r="P152" s="265"/>
      <c r="Q152" s="463">
        <f t="shared" ref="Q152" si="105">SUM(L152:P156)</f>
        <v>0</v>
      </c>
      <c r="R152" s="465"/>
      <c r="S152" s="90"/>
      <c r="T152" s="463">
        <f t="shared" ref="T152" si="106">(((S152+S153+S154+S155+S156)-MIN(S152,S153,S154,S155,S156))-MAX(S152,S153,S154,S155,S156))/3</f>
        <v>0</v>
      </c>
      <c r="U152" s="451"/>
      <c r="V152" s="279"/>
      <c r="W152" s="265"/>
      <c r="X152" s="265"/>
      <c r="Y152" s="265"/>
      <c r="Z152" s="265"/>
      <c r="AA152" s="463">
        <f t="shared" ref="AA152" si="107">SUM(V152:Z156)</f>
        <v>0</v>
      </c>
      <c r="AB152" s="465"/>
    </row>
    <row r="153" spans="1:28" ht="16.5" thickTop="1" thickBot="1" x14ac:dyDescent="0.3">
      <c r="A153" s="374"/>
      <c r="B153" s="375"/>
      <c r="C153" s="376"/>
      <c r="D153" s="375"/>
      <c r="E153" s="377"/>
      <c r="F153" s="378"/>
      <c r="G153" s="257"/>
      <c r="H153" s="20" t="s">
        <v>7</v>
      </c>
      <c r="I153" s="91"/>
      <c r="J153" s="464" t="e">
        <f>(((#REF!+#REF!+#REF!+#REF!+I153)-MIN(#REF!,#REF!,#REF!,#REF!,I153))-MAX(#REF!,#REF!,#REF!,#REF!,I153))/3-#REF!</f>
        <v>#REF!</v>
      </c>
      <c r="K153" s="452"/>
      <c r="L153" s="280"/>
      <c r="M153" s="266"/>
      <c r="N153" s="266"/>
      <c r="O153" s="266"/>
      <c r="P153" s="266"/>
      <c r="Q153" s="464"/>
      <c r="R153" s="466"/>
      <c r="S153" s="91"/>
      <c r="T153" s="464" t="e">
        <f>(((#REF!+#REF!+#REF!+#REF!+S153)-MIN(#REF!,#REF!,#REF!,#REF!,S153))-MAX(#REF!,#REF!,#REF!,#REF!,S153))/3-#REF!</f>
        <v>#REF!</v>
      </c>
      <c r="U153" s="452"/>
      <c r="V153" s="280"/>
      <c r="W153" s="266"/>
      <c r="X153" s="266"/>
      <c r="Y153" s="266"/>
      <c r="Z153" s="266"/>
      <c r="AA153" s="464"/>
      <c r="AB153" s="466"/>
    </row>
    <row r="154" spans="1:28" ht="16.5" thickTop="1" thickBot="1" x14ac:dyDescent="0.3">
      <c r="A154" s="374"/>
      <c r="B154" s="375"/>
      <c r="C154" s="376"/>
      <c r="D154" s="375"/>
      <c r="E154" s="377"/>
      <c r="F154" s="378"/>
      <c r="G154" s="257"/>
      <c r="H154" s="20" t="s">
        <v>8</v>
      </c>
      <c r="I154" s="91"/>
      <c r="J154" s="464" t="e">
        <f>(((#REF!+#REF!+#REF!+#REF!+I154)-MIN(#REF!,#REF!,#REF!,#REF!,I154))-MAX(#REF!,#REF!,#REF!,#REF!,I154))/3-#REF!</f>
        <v>#REF!</v>
      </c>
      <c r="K154" s="452"/>
      <c r="L154" s="280"/>
      <c r="M154" s="266"/>
      <c r="N154" s="266"/>
      <c r="O154" s="266"/>
      <c r="P154" s="266"/>
      <c r="Q154" s="464"/>
      <c r="R154" s="466"/>
      <c r="S154" s="91"/>
      <c r="T154" s="464" t="e">
        <f>(((#REF!+#REF!+#REF!+#REF!+S154)-MIN(#REF!,#REF!,#REF!,#REF!,S154))-MAX(#REF!,#REF!,#REF!,#REF!,S154))/3-#REF!</f>
        <v>#REF!</v>
      </c>
      <c r="U154" s="452"/>
      <c r="V154" s="280"/>
      <c r="W154" s="266"/>
      <c r="X154" s="266"/>
      <c r="Y154" s="266"/>
      <c r="Z154" s="266"/>
      <c r="AA154" s="464"/>
      <c r="AB154" s="466"/>
    </row>
    <row r="155" spans="1:28" ht="16.5" thickTop="1" thickBot="1" x14ac:dyDescent="0.3">
      <c r="A155" s="374"/>
      <c r="B155" s="375"/>
      <c r="C155" s="376"/>
      <c r="D155" s="375"/>
      <c r="E155" s="377"/>
      <c r="F155" s="378"/>
      <c r="G155" s="257"/>
      <c r="H155" s="20" t="s">
        <v>41</v>
      </c>
      <c r="I155" s="91"/>
      <c r="J155" s="464" t="e">
        <f>(((#REF!+#REF!+#REF!+#REF!+I155)-MIN(#REF!,#REF!,#REF!,#REF!,I155))-MAX(#REF!,#REF!,#REF!,#REF!,I155))/3-#REF!</f>
        <v>#REF!</v>
      </c>
      <c r="K155" s="452"/>
      <c r="L155" s="280"/>
      <c r="M155" s="266"/>
      <c r="N155" s="266"/>
      <c r="O155" s="266"/>
      <c r="P155" s="266"/>
      <c r="Q155" s="464"/>
      <c r="R155" s="466"/>
      <c r="S155" s="91"/>
      <c r="T155" s="464" t="e">
        <f>(((#REF!+#REF!+#REF!+#REF!+S155)-MIN(#REF!,#REF!,#REF!,#REF!,S155))-MAX(#REF!,#REF!,#REF!,#REF!,S155))/3-#REF!</f>
        <v>#REF!</v>
      </c>
      <c r="U155" s="452"/>
      <c r="V155" s="280"/>
      <c r="W155" s="266"/>
      <c r="X155" s="266"/>
      <c r="Y155" s="266"/>
      <c r="Z155" s="266"/>
      <c r="AA155" s="464"/>
      <c r="AB155" s="466"/>
    </row>
    <row r="156" spans="1:28" ht="16.5" thickTop="1" thickBot="1" x14ac:dyDescent="0.3">
      <c r="A156" s="374"/>
      <c r="B156" s="375"/>
      <c r="C156" s="376"/>
      <c r="D156" s="375"/>
      <c r="E156" s="377"/>
      <c r="F156" s="378"/>
      <c r="G156" s="257"/>
      <c r="H156" s="20" t="s">
        <v>42</v>
      </c>
      <c r="I156" s="92"/>
      <c r="J156" s="464" t="e">
        <f>(((#REF!+#REF!+#REF!+#REF!+I156)-MIN(#REF!,#REF!,#REF!,#REF!,I156))-MAX(#REF!,#REF!,#REF!,#REF!,I156))/3-#REF!</f>
        <v>#REF!</v>
      </c>
      <c r="K156" s="453"/>
      <c r="L156" s="280"/>
      <c r="M156" s="266"/>
      <c r="N156" s="266"/>
      <c r="O156" s="267"/>
      <c r="P156" s="267"/>
      <c r="Q156" s="464"/>
      <c r="R156" s="467"/>
      <c r="S156" s="92"/>
      <c r="T156" s="464" t="e">
        <f>(((#REF!+#REF!+#REF!+#REF!+S156)-MIN(#REF!,#REF!,#REF!,#REF!,S156))-MAX(#REF!,#REF!,#REF!,#REF!,S156))/3-#REF!</f>
        <v>#REF!</v>
      </c>
      <c r="U156" s="453"/>
      <c r="V156" s="280"/>
      <c r="W156" s="266"/>
      <c r="X156" s="266"/>
      <c r="Y156" s="267"/>
      <c r="Z156" s="267"/>
      <c r="AA156" s="464"/>
      <c r="AB156" s="467"/>
    </row>
    <row r="157" spans="1:28" ht="16.5" thickTop="1" thickBot="1" x14ac:dyDescent="0.3">
      <c r="A157" s="362">
        <f>Classificação!A157</f>
        <v>0</v>
      </c>
      <c r="B157" s="363"/>
      <c r="C157" s="364">
        <f>Classificação!B157</f>
        <v>0</v>
      </c>
      <c r="D157" s="363"/>
      <c r="E157" s="365">
        <f>Classificação!C157</f>
        <v>0</v>
      </c>
      <c r="F157" s="366">
        <f>Classificação!D157</f>
        <v>0</v>
      </c>
      <c r="G157" s="256" t="s">
        <v>2</v>
      </c>
      <c r="H157" s="21" t="s">
        <v>6</v>
      </c>
      <c r="I157" s="93"/>
      <c r="J157" s="370">
        <f t="shared" ref="J157" si="108">(((I157+I158+I159+I160+I161)-MIN(I157,I158,I159,I160,I161))-MAX(I157,I158,I159,I160,I161))/3</f>
        <v>0</v>
      </c>
      <c r="K157" s="259"/>
      <c r="L157" s="262"/>
      <c r="M157" s="245"/>
      <c r="N157" s="245"/>
      <c r="O157" s="245"/>
      <c r="P157" s="245"/>
      <c r="Q157" s="370">
        <f t="shared" ref="Q157" si="109">SUM(L157:P161)</f>
        <v>0</v>
      </c>
      <c r="R157" s="468"/>
      <c r="S157" s="93"/>
      <c r="T157" s="370">
        <f t="shared" ref="T157" si="110">(((S157+S158+S159+S160+S161)-MIN(S157,S158,S159,S160,S161))-MAX(S157,S158,S159,S160,S161))/3</f>
        <v>0</v>
      </c>
      <c r="U157" s="259"/>
      <c r="V157" s="262"/>
      <c r="W157" s="245"/>
      <c r="X157" s="245"/>
      <c r="Y157" s="245"/>
      <c r="Z157" s="245"/>
      <c r="AA157" s="370">
        <f t="shared" ref="AA157" si="111">SUM(V157:Z161)</f>
        <v>0</v>
      </c>
      <c r="AB157" s="468"/>
    </row>
    <row r="158" spans="1:28" ht="16.5" thickTop="1" thickBot="1" x14ac:dyDescent="0.3">
      <c r="A158" s="362"/>
      <c r="B158" s="363"/>
      <c r="C158" s="364"/>
      <c r="D158" s="363"/>
      <c r="E158" s="365"/>
      <c r="F158" s="366"/>
      <c r="G158" s="257"/>
      <c r="H158" s="22" t="s">
        <v>7</v>
      </c>
      <c r="I158" s="94"/>
      <c r="J158" s="371" t="e">
        <f>(((#REF!+#REF!+#REF!+#REF!+I158)-MIN(#REF!,#REF!,#REF!,#REF!,I158))-MAX(#REF!,#REF!,#REF!,#REF!,I158))/3-#REF!</f>
        <v>#REF!</v>
      </c>
      <c r="K158" s="260"/>
      <c r="L158" s="263"/>
      <c r="M158" s="246"/>
      <c r="N158" s="246"/>
      <c r="O158" s="246"/>
      <c r="P158" s="246"/>
      <c r="Q158" s="371"/>
      <c r="R158" s="469"/>
      <c r="S158" s="94"/>
      <c r="T158" s="371" t="e">
        <f>(((#REF!+#REF!+#REF!+#REF!+S158)-MIN(#REF!,#REF!,#REF!,#REF!,S158))-MAX(#REF!,#REF!,#REF!,#REF!,S158))/3-#REF!</f>
        <v>#REF!</v>
      </c>
      <c r="U158" s="260"/>
      <c r="V158" s="263"/>
      <c r="W158" s="246"/>
      <c r="X158" s="246"/>
      <c r="Y158" s="246"/>
      <c r="Z158" s="246"/>
      <c r="AA158" s="371"/>
      <c r="AB158" s="469"/>
    </row>
    <row r="159" spans="1:28" ht="16.5" thickTop="1" thickBot="1" x14ac:dyDescent="0.3">
      <c r="A159" s="362"/>
      <c r="B159" s="363"/>
      <c r="C159" s="364"/>
      <c r="D159" s="363"/>
      <c r="E159" s="365"/>
      <c r="F159" s="366"/>
      <c r="G159" s="257"/>
      <c r="H159" s="22" t="s">
        <v>8</v>
      </c>
      <c r="I159" s="94"/>
      <c r="J159" s="371" t="e">
        <f>(((#REF!+#REF!+#REF!+#REF!+I159)-MIN(#REF!,#REF!,#REF!,#REF!,I159))-MAX(#REF!,#REF!,#REF!,#REF!,I159))/3-#REF!</f>
        <v>#REF!</v>
      </c>
      <c r="K159" s="260"/>
      <c r="L159" s="263"/>
      <c r="M159" s="246"/>
      <c r="N159" s="246"/>
      <c r="O159" s="246"/>
      <c r="P159" s="246"/>
      <c r="Q159" s="371"/>
      <c r="R159" s="469"/>
      <c r="S159" s="94"/>
      <c r="T159" s="371" t="e">
        <f>(((#REF!+#REF!+#REF!+#REF!+S159)-MIN(#REF!,#REF!,#REF!,#REF!,S159))-MAX(#REF!,#REF!,#REF!,#REF!,S159))/3-#REF!</f>
        <v>#REF!</v>
      </c>
      <c r="U159" s="260"/>
      <c r="V159" s="263"/>
      <c r="W159" s="246"/>
      <c r="X159" s="246"/>
      <c r="Y159" s="246"/>
      <c r="Z159" s="246"/>
      <c r="AA159" s="371"/>
      <c r="AB159" s="469"/>
    </row>
    <row r="160" spans="1:28" ht="16.5" thickTop="1" thickBot="1" x14ac:dyDescent="0.3">
      <c r="A160" s="362"/>
      <c r="B160" s="363"/>
      <c r="C160" s="364"/>
      <c r="D160" s="363"/>
      <c r="E160" s="365"/>
      <c r="F160" s="366"/>
      <c r="G160" s="257"/>
      <c r="H160" s="22" t="s">
        <v>41</v>
      </c>
      <c r="I160" s="94"/>
      <c r="J160" s="371" t="e">
        <f>(((#REF!+#REF!+#REF!+#REF!+I160)-MIN(#REF!,#REF!,#REF!,#REF!,I160))-MAX(#REF!,#REF!,#REF!,#REF!,I160))/3-#REF!</f>
        <v>#REF!</v>
      </c>
      <c r="K160" s="260"/>
      <c r="L160" s="263"/>
      <c r="M160" s="246"/>
      <c r="N160" s="246"/>
      <c r="O160" s="246"/>
      <c r="P160" s="246"/>
      <c r="Q160" s="371"/>
      <c r="R160" s="469"/>
      <c r="S160" s="94"/>
      <c r="T160" s="371" t="e">
        <f>(((#REF!+#REF!+#REF!+#REF!+S160)-MIN(#REF!,#REF!,#REF!,#REF!,S160))-MAX(#REF!,#REF!,#REF!,#REF!,S160))/3-#REF!</f>
        <v>#REF!</v>
      </c>
      <c r="U160" s="260"/>
      <c r="V160" s="263"/>
      <c r="W160" s="246"/>
      <c r="X160" s="246"/>
      <c r="Y160" s="246"/>
      <c r="Z160" s="246"/>
      <c r="AA160" s="371"/>
      <c r="AB160" s="469"/>
    </row>
    <row r="161" spans="1:28" ht="16.5" thickTop="1" thickBot="1" x14ac:dyDescent="0.3">
      <c r="A161" s="362"/>
      <c r="B161" s="363"/>
      <c r="C161" s="364"/>
      <c r="D161" s="363"/>
      <c r="E161" s="365"/>
      <c r="F161" s="366"/>
      <c r="G161" s="257"/>
      <c r="H161" s="22" t="s">
        <v>42</v>
      </c>
      <c r="I161" s="95"/>
      <c r="J161" s="371" t="e">
        <f>(((#REF!+#REF!+#REF!+#REF!+I161)-MIN(#REF!,#REF!,#REF!,#REF!,I161))-MAX(#REF!,#REF!,#REF!,#REF!,I161))/3-#REF!</f>
        <v>#REF!</v>
      </c>
      <c r="K161" s="261"/>
      <c r="L161" s="263"/>
      <c r="M161" s="246"/>
      <c r="N161" s="246"/>
      <c r="O161" s="247"/>
      <c r="P161" s="247"/>
      <c r="Q161" s="371"/>
      <c r="R161" s="470"/>
      <c r="S161" s="95"/>
      <c r="T161" s="371" t="e">
        <f>(((#REF!+#REF!+#REF!+#REF!+S161)-MIN(#REF!,#REF!,#REF!,#REF!,S161))-MAX(#REF!,#REF!,#REF!,#REF!,S161))/3-#REF!</f>
        <v>#REF!</v>
      </c>
      <c r="U161" s="261"/>
      <c r="V161" s="263"/>
      <c r="W161" s="246"/>
      <c r="X161" s="246"/>
      <c r="Y161" s="247"/>
      <c r="Z161" s="247"/>
      <c r="AA161" s="371"/>
      <c r="AB161" s="470"/>
    </row>
    <row r="162" spans="1:28" ht="16.5" thickTop="1" thickBot="1" x14ac:dyDescent="0.3">
      <c r="A162" s="374">
        <f>Classificação!A162</f>
        <v>0</v>
      </c>
      <c r="B162" s="375"/>
      <c r="C162" s="376">
        <f>Classificação!B162</f>
        <v>0</v>
      </c>
      <c r="D162" s="375"/>
      <c r="E162" s="377">
        <f>Classificação!C162</f>
        <v>0</v>
      </c>
      <c r="F162" s="378">
        <f>Classificação!D162</f>
        <v>0</v>
      </c>
      <c r="G162" s="256" t="s">
        <v>2</v>
      </c>
      <c r="H162" s="19" t="s">
        <v>6</v>
      </c>
      <c r="I162" s="90"/>
      <c r="J162" s="463">
        <f t="shared" ref="J162" si="112">(((I162+I163+I164+I165+I166)-MIN(I162,I163,I164,I165,I166))-MAX(I162,I163,I164,I165,I166))/3</f>
        <v>0</v>
      </c>
      <c r="K162" s="451"/>
      <c r="L162" s="279"/>
      <c r="M162" s="265"/>
      <c r="N162" s="265"/>
      <c r="O162" s="265"/>
      <c r="P162" s="265"/>
      <c r="Q162" s="463">
        <f t="shared" ref="Q162" si="113">SUM(L162:P166)</f>
        <v>0</v>
      </c>
      <c r="R162" s="465"/>
      <c r="S162" s="90"/>
      <c r="T162" s="463">
        <f t="shared" ref="T162" si="114">(((S162+S163+S164+S165+S166)-MIN(S162,S163,S164,S165,S166))-MAX(S162,S163,S164,S165,S166))/3</f>
        <v>0</v>
      </c>
      <c r="U162" s="451"/>
      <c r="V162" s="279"/>
      <c r="W162" s="265"/>
      <c r="X162" s="265"/>
      <c r="Y162" s="265"/>
      <c r="Z162" s="265"/>
      <c r="AA162" s="463">
        <f t="shared" ref="AA162" si="115">SUM(V162:Z166)</f>
        <v>0</v>
      </c>
      <c r="AB162" s="465"/>
    </row>
    <row r="163" spans="1:28" ht="16.5" thickTop="1" thickBot="1" x14ac:dyDescent="0.3">
      <c r="A163" s="374"/>
      <c r="B163" s="375"/>
      <c r="C163" s="376"/>
      <c r="D163" s="375"/>
      <c r="E163" s="377"/>
      <c r="F163" s="378"/>
      <c r="G163" s="257"/>
      <c r="H163" s="20" t="s">
        <v>7</v>
      </c>
      <c r="I163" s="91"/>
      <c r="J163" s="464" t="e">
        <f>(((#REF!+#REF!+#REF!+#REF!+I163)-MIN(#REF!,#REF!,#REF!,#REF!,I163))-MAX(#REF!,#REF!,#REF!,#REF!,I163))/3-#REF!</f>
        <v>#REF!</v>
      </c>
      <c r="K163" s="452"/>
      <c r="L163" s="280"/>
      <c r="M163" s="266"/>
      <c r="N163" s="266"/>
      <c r="O163" s="266"/>
      <c r="P163" s="266"/>
      <c r="Q163" s="464"/>
      <c r="R163" s="466"/>
      <c r="S163" s="91"/>
      <c r="T163" s="464" t="e">
        <f>(((#REF!+#REF!+#REF!+#REF!+S163)-MIN(#REF!,#REF!,#REF!,#REF!,S163))-MAX(#REF!,#REF!,#REF!,#REF!,S163))/3-#REF!</f>
        <v>#REF!</v>
      </c>
      <c r="U163" s="452"/>
      <c r="V163" s="280"/>
      <c r="W163" s="266"/>
      <c r="X163" s="266"/>
      <c r="Y163" s="266"/>
      <c r="Z163" s="266"/>
      <c r="AA163" s="464"/>
      <c r="AB163" s="466"/>
    </row>
    <row r="164" spans="1:28" ht="16.5" thickTop="1" thickBot="1" x14ac:dyDescent="0.3">
      <c r="A164" s="374"/>
      <c r="B164" s="375"/>
      <c r="C164" s="376"/>
      <c r="D164" s="375"/>
      <c r="E164" s="377"/>
      <c r="F164" s="378"/>
      <c r="G164" s="257"/>
      <c r="H164" s="20" t="s">
        <v>8</v>
      </c>
      <c r="I164" s="91"/>
      <c r="J164" s="464" t="e">
        <f>(((#REF!+#REF!+#REF!+#REF!+I164)-MIN(#REF!,#REF!,#REF!,#REF!,I164))-MAX(#REF!,#REF!,#REF!,#REF!,I164))/3-#REF!</f>
        <v>#REF!</v>
      </c>
      <c r="K164" s="452"/>
      <c r="L164" s="280"/>
      <c r="M164" s="266"/>
      <c r="N164" s="266"/>
      <c r="O164" s="266"/>
      <c r="P164" s="266"/>
      <c r="Q164" s="464"/>
      <c r="R164" s="466"/>
      <c r="S164" s="91"/>
      <c r="T164" s="464" t="e">
        <f>(((#REF!+#REF!+#REF!+#REF!+S164)-MIN(#REF!,#REF!,#REF!,#REF!,S164))-MAX(#REF!,#REF!,#REF!,#REF!,S164))/3-#REF!</f>
        <v>#REF!</v>
      </c>
      <c r="U164" s="452"/>
      <c r="V164" s="280"/>
      <c r="W164" s="266"/>
      <c r="X164" s="266"/>
      <c r="Y164" s="266"/>
      <c r="Z164" s="266"/>
      <c r="AA164" s="464"/>
      <c r="AB164" s="466"/>
    </row>
    <row r="165" spans="1:28" ht="16.5" thickTop="1" thickBot="1" x14ac:dyDescent="0.3">
      <c r="A165" s="374"/>
      <c r="B165" s="375"/>
      <c r="C165" s="376"/>
      <c r="D165" s="375"/>
      <c r="E165" s="377"/>
      <c r="F165" s="378"/>
      <c r="G165" s="257"/>
      <c r="H165" s="20" t="s">
        <v>41</v>
      </c>
      <c r="I165" s="91"/>
      <c r="J165" s="464" t="e">
        <f>(((#REF!+#REF!+#REF!+#REF!+I165)-MIN(#REF!,#REF!,#REF!,#REF!,I165))-MAX(#REF!,#REF!,#REF!,#REF!,I165))/3-#REF!</f>
        <v>#REF!</v>
      </c>
      <c r="K165" s="452"/>
      <c r="L165" s="280"/>
      <c r="M165" s="266"/>
      <c r="N165" s="266"/>
      <c r="O165" s="266"/>
      <c r="P165" s="266"/>
      <c r="Q165" s="464"/>
      <c r="R165" s="466"/>
      <c r="S165" s="91"/>
      <c r="T165" s="464" t="e">
        <f>(((#REF!+#REF!+#REF!+#REF!+S165)-MIN(#REF!,#REF!,#REF!,#REF!,S165))-MAX(#REF!,#REF!,#REF!,#REF!,S165))/3-#REF!</f>
        <v>#REF!</v>
      </c>
      <c r="U165" s="452"/>
      <c r="V165" s="280"/>
      <c r="W165" s="266"/>
      <c r="X165" s="266"/>
      <c r="Y165" s="266"/>
      <c r="Z165" s="266"/>
      <c r="AA165" s="464"/>
      <c r="AB165" s="466"/>
    </row>
    <row r="166" spans="1:28" ht="16.5" thickTop="1" thickBot="1" x14ac:dyDescent="0.3">
      <c r="A166" s="374"/>
      <c r="B166" s="375"/>
      <c r="C166" s="376"/>
      <c r="D166" s="375"/>
      <c r="E166" s="377"/>
      <c r="F166" s="378"/>
      <c r="G166" s="257"/>
      <c r="H166" s="20" t="s">
        <v>42</v>
      </c>
      <c r="I166" s="92"/>
      <c r="J166" s="464" t="e">
        <f>(((#REF!+#REF!+#REF!+#REF!+I166)-MIN(#REF!,#REF!,#REF!,#REF!,I166))-MAX(#REF!,#REF!,#REF!,#REF!,I166))/3-#REF!</f>
        <v>#REF!</v>
      </c>
      <c r="K166" s="453"/>
      <c r="L166" s="280"/>
      <c r="M166" s="266"/>
      <c r="N166" s="266"/>
      <c r="O166" s="267"/>
      <c r="P166" s="267"/>
      <c r="Q166" s="464"/>
      <c r="R166" s="467"/>
      <c r="S166" s="92"/>
      <c r="T166" s="464" t="e">
        <f>(((#REF!+#REF!+#REF!+#REF!+S166)-MIN(#REF!,#REF!,#REF!,#REF!,S166))-MAX(#REF!,#REF!,#REF!,#REF!,S166))/3-#REF!</f>
        <v>#REF!</v>
      </c>
      <c r="U166" s="453"/>
      <c r="V166" s="280"/>
      <c r="W166" s="266"/>
      <c r="X166" s="266"/>
      <c r="Y166" s="267"/>
      <c r="Z166" s="267"/>
      <c r="AA166" s="464"/>
      <c r="AB166" s="467"/>
    </row>
    <row r="167" spans="1:28" ht="16.5" thickTop="1" thickBot="1" x14ac:dyDescent="0.3">
      <c r="A167" s="362">
        <f>Classificação!A167</f>
        <v>0</v>
      </c>
      <c r="B167" s="363"/>
      <c r="C167" s="364">
        <f>Classificação!B167</f>
        <v>0</v>
      </c>
      <c r="D167" s="363"/>
      <c r="E167" s="365">
        <f>Classificação!C167</f>
        <v>0</v>
      </c>
      <c r="F167" s="366">
        <f>Classificação!D167</f>
        <v>0</v>
      </c>
      <c r="G167" s="256" t="s">
        <v>2</v>
      </c>
      <c r="H167" s="21" t="s">
        <v>6</v>
      </c>
      <c r="I167" s="93"/>
      <c r="J167" s="370">
        <f t="shared" ref="J167" si="116">(((I167+I168+I169+I170+I171)-MIN(I167,I168,I169,I170,I171))-MAX(I167,I168,I169,I170,I171))/3</f>
        <v>0</v>
      </c>
      <c r="K167" s="259"/>
      <c r="L167" s="262"/>
      <c r="M167" s="245"/>
      <c r="N167" s="245"/>
      <c r="O167" s="245"/>
      <c r="P167" s="245"/>
      <c r="Q167" s="370">
        <f t="shared" ref="Q167" si="117">SUM(L167:P171)</f>
        <v>0</v>
      </c>
      <c r="R167" s="468"/>
      <c r="S167" s="93"/>
      <c r="T167" s="370">
        <f t="shared" ref="T167" si="118">(((S167+S168+S169+S170+S171)-MIN(S167,S168,S169,S170,S171))-MAX(S167,S168,S169,S170,S171))/3</f>
        <v>0</v>
      </c>
      <c r="U167" s="259"/>
      <c r="V167" s="262"/>
      <c r="W167" s="245"/>
      <c r="X167" s="245"/>
      <c r="Y167" s="245"/>
      <c r="Z167" s="245"/>
      <c r="AA167" s="370">
        <f t="shared" ref="AA167" si="119">SUM(V167:Z171)</f>
        <v>0</v>
      </c>
      <c r="AB167" s="468"/>
    </row>
    <row r="168" spans="1:28" ht="16.5" thickTop="1" thickBot="1" x14ac:dyDescent="0.3">
      <c r="A168" s="362"/>
      <c r="B168" s="363"/>
      <c r="C168" s="364"/>
      <c r="D168" s="363"/>
      <c r="E168" s="365"/>
      <c r="F168" s="366"/>
      <c r="G168" s="257"/>
      <c r="H168" s="22" t="s">
        <v>7</v>
      </c>
      <c r="I168" s="94"/>
      <c r="J168" s="371" t="e">
        <f>(((#REF!+#REF!+#REF!+#REF!+I168)-MIN(#REF!,#REF!,#REF!,#REF!,I168))-MAX(#REF!,#REF!,#REF!,#REF!,I168))/3-#REF!</f>
        <v>#REF!</v>
      </c>
      <c r="K168" s="260"/>
      <c r="L168" s="263"/>
      <c r="M168" s="246"/>
      <c r="N168" s="246"/>
      <c r="O168" s="246"/>
      <c r="P168" s="246"/>
      <c r="Q168" s="371"/>
      <c r="R168" s="469"/>
      <c r="S168" s="94"/>
      <c r="T168" s="371" t="e">
        <f>(((#REF!+#REF!+#REF!+#REF!+S168)-MIN(#REF!,#REF!,#REF!,#REF!,S168))-MAX(#REF!,#REF!,#REF!,#REF!,S168))/3-#REF!</f>
        <v>#REF!</v>
      </c>
      <c r="U168" s="260"/>
      <c r="V168" s="263"/>
      <c r="W168" s="246"/>
      <c r="X168" s="246"/>
      <c r="Y168" s="246"/>
      <c r="Z168" s="246"/>
      <c r="AA168" s="371"/>
      <c r="AB168" s="469"/>
    </row>
    <row r="169" spans="1:28" ht="16.5" thickTop="1" thickBot="1" x14ac:dyDescent="0.3">
      <c r="A169" s="362"/>
      <c r="B169" s="363"/>
      <c r="C169" s="364"/>
      <c r="D169" s="363"/>
      <c r="E169" s="365"/>
      <c r="F169" s="366"/>
      <c r="G169" s="257"/>
      <c r="H169" s="22" t="s">
        <v>8</v>
      </c>
      <c r="I169" s="94"/>
      <c r="J169" s="371" t="e">
        <f>(((#REF!+#REF!+#REF!+#REF!+I169)-MIN(#REF!,#REF!,#REF!,#REF!,I169))-MAX(#REF!,#REF!,#REF!,#REF!,I169))/3-#REF!</f>
        <v>#REF!</v>
      </c>
      <c r="K169" s="260"/>
      <c r="L169" s="263"/>
      <c r="M169" s="246"/>
      <c r="N169" s="246"/>
      <c r="O169" s="246"/>
      <c r="P169" s="246"/>
      <c r="Q169" s="371"/>
      <c r="R169" s="469"/>
      <c r="S169" s="94"/>
      <c r="T169" s="371" t="e">
        <f>(((#REF!+#REF!+#REF!+#REF!+S169)-MIN(#REF!,#REF!,#REF!,#REF!,S169))-MAX(#REF!,#REF!,#REF!,#REF!,S169))/3-#REF!</f>
        <v>#REF!</v>
      </c>
      <c r="U169" s="260"/>
      <c r="V169" s="263"/>
      <c r="W169" s="246"/>
      <c r="X169" s="246"/>
      <c r="Y169" s="246"/>
      <c r="Z169" s="246"/>
      <c r="AA169" s="371"/>
      <c r="AB169" s="469"/>
    </row>
    <row r="170" spans="1:28" ht="16.5" thickTop="1" thickBot="1" x14ac:dyDescent="0.3">
      <c r="A170" s="362"/>
      <c r="B170" s="363"/>
      <c r="C170" s="364"/>
      <c r="D170" s="363"/>
      <c r="E170" s="365"/>
      <c r="F170" s="366"/>
      <c r="G170" s="257"/>
      <c r="H170" s="22" t="s">
        <v>41</v>
      </c>
      <c r="I170" s="94"/>
      <c r="J170" s="371" t="e">
        <f>(((#REF!+#REF!+#REF!+#REF!+I170)-MIN(#REF!,#REF!,#REF!,#REF!,I170))-MAX(#REF!,#REF!,#REF!,#REF!,I170))/3-#REF!</f>
        <v>#REF!</v>
      </c>
      <c r="K170" s="260"/>
      <c r="L170" s="263"/>
      <c r="M170" s="246"/>
      <c r="N170" s="246"/>
      <c r="O170" s="246"/>
      <c r="P170" s="246"/>
      <c r="Q170" s="371"/>
      <c r="R170" s="469"/>
      <c r="S170" s="94"/>
      <c r="T170" s="371" t="e">
        <f>(((#REF!+#REF!+#REF!+#REF!+S170)-MIN(#REF!,#REF!,#REF!,#REF!,S170))-MAX(#REF!,#REF!,#REF!,#REF!,S170))/3-#REF!</f>
        <v>#REF!</v>
      </c>
      <c r="U170" s="260"/>
      <c r="V170" s="263"/>
      <c r="W170" s="246"/>
      <c r="X170" s="246"/>
      <c r="Y170" s="246"/>
      <c r="Z170" s="246"/>
      <c r="AA170" s="371"/>
      <c r="AB170" s="469"/>
    </row>
    <row r="171" spans="1:28" ht="16.5" thickTop="1" thickBot="1" x14ac:dyDescent="0.3">
      <c r="A171" s="362"/>
      <c r="B171" s="363"/>
      <c r="C171" s="364"/>
      <c r="D171" s="363"/>
      <c r="E171" s="365"/>
      <c r="F171" s="366"/>
      <c r="G171" s="257"/>
      <c r="H171" s="22" t="s">
        <v>42</v>
      </c>
      <c r="I171" s="95"/>
      <c r="J171" s="371" t="e">
        <f>(((#REF!+#REF!+#REF!+#REF!+I171)-MIN(#REF!,#REF!,#REF!,#REF!,I171))-MAX(#REF!,#REF!,#REF!,#REF!,I171))/3-#REF!</f>
        <v>#REF!</v>
      </c>
      <c r="K171" s="261"/>
      <c r="L171" s="263"/>
      <c r="M171" s="246"/>
      <c r="N171" s="246"/>
      <c r="O171" s="247"/>
      <c r="P171" s="247"/>
      <c r="Q171" s="371"/>
      <c r="R171" s="470"/>
      <c r="S171" s="95"/>
      <c r="T171" s="371" t="e">
        <f>(((#REF!+#REF!+#REF!+#REF!+S171)-MIN(#REF!,#REF!,#REF!,#REF!,S171))-MAX(#REF!,#REF!,#REF!,#REF!,S171))/3-#REF!</f>
        <v>#REF!</v>
      </c>
      <c r="U171" s="261"/>
      <c r="V171" s="263"/>
      <c r="W171" s="246"/>
      <c r="X171" s="246"/>
      <c r="Y171" s="247"/>
      <c r="Z171" s="247"/>
      <c r="AA171" s="371"/>
      <c r="AB171" s="470"/>
    </row>
    <row r="172" spans="1:28" ht="16.5" thickTop="1" thickBot="1" x14ac:dyDescent="0.3">
      <c r="A172" s="374">
        <f>Classificação!A172</f>
        <v>0</v>
      </c>
      <c r="B172" s="375"/>
      <c r="C172" s="376">
        <f>Classificação!B172</f>
        <v>0</v>
      </c>
      <c r="D172" s="375"/>
      <c r="E172" s="377">
        <f>Classificação!C172</f>
        <v>0</v>
      </c>
      <c r="F172" s="378">
        <f>Classificação!D172</f>
        <v>0</v>
      </c>
      <c r="G172" s="256" t="s">
        <v>2</v>
      </c>
      <c r="H172" s="19" t="s">
        <v>6</v>
      </c>
      <c r="I172" s="90"/>
      <c r="J172" s="463">
        <f t="shared" ref="J172" si="120">(((I172+I173+I174+I175+I176)-MIN(I172,I173,I174,I175,I176))-MAX(I172,I173,I174,I175,I176))/3</f>
        <v>0</v>
      </c>
      <c r="K172" s="451"/>
      <c r="L172" s="279"/>
      <c r="M172" s="265"/>
      <c r="N172" s="265"/>
      <c r="O172" s="265"/>
      <c r="P172" s="265"/>
      <c r="Q172" s="463">
        <f t="shared" ref="Q172" si="121">SUM(L172:P176)</f>
        <v>0</v>
      </c>
      <c r="R172" s="465"/>
      <c r="S172" s="90"/>
      <c r="T172" s="463">
        <f t="shared" ref="T172" si="122">(((S172+S173+S174+S175+S176)-MIN(S172,S173,S174,S175,S176))-MAX(S172,S173,S174,S175,S176))/3</f>
        <v>0</v>
      </c>
      <c r="U172" s="451"/>
      <c r="V172" s="279"/>
      <c r="W172" s="265"/>
      <c r="X172" s="265"/>
      <c r="Y172" s="265"/>
      <c r="Z172" s="265"/>
      <c r="AA172" s="463">
        <f t="shared" ref="AA172" si="123">SUM(V172:Z176)</f>
        <v>0</v>
      </c>
      <c r="AB172" s="465"/>
    </row>
    <row r="173" spans="1:28" ht="16.5" thickTop="1" thickBot="1" x14ac:dyDescent="0.3">
      <c r="A173" s="374"/>
      <c r="B173" s="375"/>
      <c r="C173" s="376"/>
      <c r="D173" s="375"/>
      <c r="E173" s="377"/>
      <c r="F173" s="378"/>
      <c r="G173" s="257"/>
      <c r="H173" s="20" t="s">
        <v>7</v>
      </c>
      <c r="I173" s="91"/>
      <c r="J173" s="464" t="e">
        <f>(((#REF!+#REF!+#REF!+#REF!+I173)-MIN(#REF!,#REF!,#REF!,#REF!,I173))-MAX(#REF!,#REF!,#REF!,#REF!,I173))/3-#REF!</f>
        <v>#REF!</v>
      </c>
      <c r="K173" s="452"/>
      <c r="L173" s="280"/>
      <c r="M173" s="266"/>
      <c r="N173" s="266"/>
      <c r="O173" s="266"/>
      <c r="P173" s="266"/>
      <c r="Q173" s="464"/>
      <c r="R173" s="466"/>
      <c r="S173" s="91"/>
      <c r="T173" s="464" t="e">
        <f>(((#REF!+#REF!+#REF!+#REF!+S173)-MIN(#REF!,#REF!,#REF!,#REF!,S173))-MAX(#REF!,#REF!,#REF!,#REF!,S173))/3-#REF!</f>
        <v>#REF!</v>
      </c>
      <c r="U173" s="452"/>
      <c r="V173" s="280"/>
      <c r="W173" s="266"/>
      <c r="X173" s="266"/>
      <c r="Y173" s="266"/>
      <c r="Z173" s="266"/>
      <c r="AA173" s="464"/>
      <c r="AB173" s="466"/>
    </row>
    <row r="174" spans="1:28" ht="16.5" thickTop="1" thickBot="1" x14ac:dyDescent="0.3">
      <c r="A174" s="374"/>
      <c r="B174" s="375"/>
      <c r="C174" s="376"/>
      <c r="D174" s="375"/>
      <c r="E174" s="377"/>
      <c r="F174" s="378"/>
      <c r="G174" s="257"/>
      <c r="H174" s="20" t="s">
        <v>8</v>
      </c>
      <c r="I174" s="91"/>
      <c r="J174" s="464" t="e">
        <f>(((#REF!+#REF!+#REF!+#REF!+I174)-MIN(#REF!,#REF!,#REF!,#REF!,I174))-MAX(#REF!,#REF!,#REF!,#REF!,I174))/3-#REF!</f>
        <v>#REF!</v>
      </c>
      <c r="K174" s="452"/>
      <c r="L174" s="280"/>
      <c r="M174" s="266"/>
      <c r="N174" s="266"/>
      <c r="O174" s="266"/>
      <c r="P174" s="266"/>
      <c r="Q174" s="464"/>
      <c r="R174" s="466"/>
      <c r="S174" s="91"/>
      <c r="T174" s="464" t="e">
        <f>(((#REF!+#REF!+#REF!+#REF!+S174)-MIN(#REF!,#REF!,#REF!,#REF!,S174))-MAX(#REF!,#REF!,#REF!,#REF!,S174))/3-#REF!</f>
        <v>#REF!</v>
      </c>
      <c r="U174" s="452"/>
      <c r="V174" s="280"/>
      <c r="W174" s="266"/>
      <c r="X174" s="266"/>
      <c r="Y174" s="266"/>
      <c r="Z174" s="266"/>
      <c r="AA174" s="464"/>
      <c r="AB174" s="466"/>
    </row>
    <row r="175" spans="1:28" ht="16.5" thickTop="1" thickBot="1" x14ac:dyDescent="0.3">
      <c r="A175" s="374"/>
      <c r="B175" s="375"/>
      <c r="C175" s="376"/>
      <c r="D175" s="375"/>
      <c r="E175" s="377"/>
      <c r="F175" s="378"/>
      <c r="G175" s="257"/>
      <c r="H175" s="20" t="s">
        <v>41</v>
      </c>
      <c r="I175" s="91"/>
      <c r="J175" s="464" t="e">
        <f>(((#REF!+#REF!+#REF!+#REF!+I175)-MIN(#REF!,#REF!,#REF!,#REF!,I175))-MAX(#REF!,#REF!,#REF!,#REF!,I175))/3-#REF!</f>
        <v>#REF!</v>
      </c>
      <c r="K175" s="452"/>
      <c r="L175" s="280"/>
      <c r="M175" s="266"/>
      <c r="N175" s="266"/>
      <c r="O175" s="266"/>
      <c r="P175" s="266"/>
      <c r="Q175" s="464"/>
      <c r="R175" s="466"/>
      <c r="S175" s="91"/>
      <c r="T175" s="464" t="e">
        <f>(((#REF!+#REF!+#REF!+#REF!+S175)-MIN(#REF!,#REF!,#REF!,#REF!,S175))-MAX(#REF!,#REF!,#REF!,#REF!,S175))/3-#REF!</f>
        <v>#REF!</v>
      </c>
      <c r="U175" s="452"/>
      <c r="V175" s="280"/>
      <c r="W175" s="266"/>
      <c r="X175" s="266"/>
      <c r="Y175" s="266"/>
      <c r="Z175" s="266"/>
      <c r="AA175" s="464"/>
      <c r="AB175" s="466"/>
    </row>
    <row r="176" spans="1:28" ht="16.5" thickTop="1" thickBot="1" x14ac:dyDescent="0.3">
      <c r="A176" s="374"/>
      <c r="B176" s="375"/>
      <c r="C176" s="376"/>
      <c r="D176" s="375"/>
      <c r="E176" s="377"/>
      <c r="F176" s="378"/>
      <c r="G176" s="258"/>
      <c r="H176" s="20" t="s">
        <v>42</v>
      </c>
      <c r="I176" s="92"/>
      <c r="J176" s="471" t="e">
        <f>(((#REF!+#REF!+#REF!+#REF!+I176)-MIN(#REF!,#REF!,#REF!,#REF!,I176))-MAX(#REF!,#REF!,#REF!,#REF!,I176))/3-#REF!</f>
        <v>#REF!</v>
      </c>
      <c r="K176" s="453"/>
      <c r="L176" s="386"/>
      <c r="M176" s="267"/>
      <c r="N176" s="267"/>
      <c r="O176" s="267"/>
      <c r="P176" s="267"/>
      <c r="Q176" s="471"/>
      <c r="R176" s="467"/>
      <c r="S176" s="92"/>
      <c r="T176" s="471" t="e">
        <f>(((#REF!+#REF!+#REF!+#REF!+S176)-MIN(#REF!,#REF!,#REF!,#REF!,S176))-MAX(#REF!,#REF!,#REF!,#REF!,S176))/3-#REF!</f>
        <v>#REF!</v>
      </c>
      <c r="U176" s="453"/>
      <c r="V176" s="386"/>
      <c r="W176" s="267"/>
      <c r="X176" s="267"/>
      <c r="Y176" s="267"/>
      <c r="Z176" s="267"/>
      <c r="AA176" s="471"/>
      <c r="AB176" s="467"/>
    </row>
    <row r="177" spans="1:28" ht="16.5" thickTop="1" thickBot="1" x14ac:dyDescent="0.3">
      <c r="A177" s="362">
        <f>Classificação!A177</f>
        <v>0</v>
      </c>
      <c r="B177" s="363"/>
      <c r="C177" s="364">
        <f>Classificação!B177</f>
        <v>0</v>
      </c>
      <c r="D177" s="363"/>
      <c r="E177" s="365">
        <f>Classificação!C177</f>
        <v>0</v>
      </c>
      <c r="F177" s="366">
        <f>Classificação!D177</f>
        <v>0</v>
      </c>
      <c r="G177" s="256" t="s">
        <v>2</v>
      </c>
      <c r="H177" s="21" t="s">
        <v>6</v>
      </c>
      <c r="I177" s="93"/>
      <c r="J177" s="370">
        <f t="shared" ref="J177" si="124">(((I177+I178+I179+I180+I181)-MIN(I177,I178,I179,I180,I181))-MAX(I177,I178,I179,I180,I181))/3</f>
        <v>0</v>
      </c>
      <c r="K177" s="259"/>
      <c r="L177" s="262"/>
      <c r="M177" s="245"/>
      <c r="N177" s="245"/>
      <c r="O177" s="245"/>
      <c r="P177" s="245"/>
      <c r="Q177" s="370">
        <f t="shared" ref="Q177" si="125">SUM(L177:P181)</f>
        <v>0</v>
      </c>
      <c r="R177" s="468"/>
      <c r="S177" s="93"/>
      <c r="T177" s="370">
        <f t="shared" ref="T177" si="126">(((S177+S178+S179+S180+S181)-MIN(S177,S178,S179,S180,S181))-MAX(S177,S178,S179,S180,S181))/3</f>
        <v>0</v>
      </c>
      <c r="U177" s="259"/>
      <c r="V177" s="262"/>
      <c r="W177" s="245"/>
      <c r="X177" s="245"/>
      <c r="Y177" s="245"/>
      <c r="Z177" s="245"/>
      <c r="AA177" s="370">
        <f t="shared" ref="AA177" si="127">SUM(V177:Z181)</f>
        <v>0</v>
      </c>
      <c r="AB177" s="468"/>
    </row>
    <row r="178" spans="1:28" ht="16.5" thickTop="1" thickBot="1" x14ac:dyDescent="0.3">
      <c r="A178" s="362"/>
      <c r="B178" s="363"/>
      <c r="C178" s="364"/>
      <c r="D178" s="363"/>
      <c r="E178" s="365"/>
      <c r="F178" s="366"/>
      <c r="G178" s="257"/>
      <c r="H178" s="22" t="s">
        <v>7</v>
      </c>
      <c r="I178" s="94"/>
      <c r="J178" s="371" t="e">
        <f>(((#REF!+#REF!+#REF!+#REF!+I178)-MIN(#REF!,#REF!,#REF!,#REF!,I178))-MAX(#REF!,#REF!,#REF!,#REF!,I178))/3-#REF!</f>
        <v>#REF!</v>
      </c>
      <c r="K178" s="260"/>
      <c r="L178" s="263"/>
      <c r="M178" s="246"/>
      <c r="N178" s="246"/>
      <c r="O178" s="246"/>
      <c r="P178" s="246"/>
      <c r="Q178" s="371"/>
      <c r="R178" s="469"/>
      <c r="S178" s="94"/>
      <c r="T178" s="371" t="e">
        <f>(((#REF!+#REF!+#REF!+#REF!+S178)-MIN(#REF!,#REF!,#REF!,#REF!,S178))-MAX(#REF!,#REF!,#REF!,#REF!,S178))/3-#REF!</f>
        <v>#REF!</v>
      </c>
      <c r="U178" s="260"/>
      <c r="V178" s="263"/>
      <c r="W178" s="246"/>
      <c r="X178" s="246"/>
      <c r="Y178" s="246"/>
      <c r="Z178" s="246"/>
      <c r="AA178" s="371"/>
      <c r="AB178" s="469"/>
    </row>
    <row r="179" spans="1:28" ht="16.5" thickTop="1" thickBot="1" x14ac:dyDescent="0.3">
      <c r="A179" s="362"/>
      <c r="B179" s="363"/>
      <c r="C179" s="364"/>
      <c r="D179" s="363"/>
      <c r="E179" s="365"/>
      <c r="F179" s="366"/>
      <c r="G179" s="257"/>
      <c r="H179" s="22" t="s">
        <v>8</v>
      </c>
      <c r="I179" s="94"/>
      <c r="J179" s="371" t="e">
        <f>(((#REF!+#REF!+#REF!+#REF!+I179)-MIN(#REF!,#REF!,#REF!,#REF!,I179))-MAX(#REF!,#REF!,#REF!,#REF!,I179))/3-#REF!</f>
        <v>#REF!</v>
      </c>
      <c r="K179" s="260"/>
      <c r="L179" s="263"/>
      <c r="M179" s="246"/>
      <c r="N179" s="246"/>
      <c r="O179" s="246"/>
      <c r="P179" s="246"/>
      <c r="Q179" s="371"/>
      <c r="R179" s="469"/>
      <c r="S179" s="94"/>
      <c r="T179" s="371" t="e">
        <f>(((#REF!+#REF!+#REF!+#REF!+S179)-MIN(#REF!,#REF!,#REF!,#REF!,S179))-MAX(#REF!,#REF!,#REF!,#REF!,S179))/3-#REF!</f>
        <v>#REF!</v>
      </c>
      <c r="U179" s="260"/>
      <c r="V179" s="263"/>
      <c r="W179" s="246"/>
      <c r="X179" s="246"/>
      <c r="Y179" s="246"/>
      <c r="Z179" s="246"/>
      <c r="AA179" s="371"/>
      <c r="AB179" s="469"/>
    </row>
    <row r="180" spans="1:28" ht="16.5" thickTop="1" thickBot="1" x14ac:dyDescent="0.3">
      <c r="A180" s="362"/>
      <c r="B180" s="363"/>
      <c r="C180" s="364"/>
      <c r="D180" s="363"/>
      <c r="E180" s="365"/>
      <c r="F180" s="366"/>
      <c r="G180" s="257"/>
      <c r="H180" s="22" t="s">
        <v>41</v>
      </c>
      <c r="I180" s="94"/>
      <c r="J180" s="371" t="e">
        <f>(((#REF!+#REF!+#REF!+#REF!+I180)-MIN(#REF!,#REF!,#REF!,#REF!,I180))-MAX(#REF!,#REF!,#REF!,#REF!,I180))/3-#REF!</f>
        <v>#REF!</v>
      </c>
      <c r="K180" s="260"/>
      <c r="L180" s="263"/>
      <c r="M180" s="246"/>
      <c r="N180" s="246"/>
      <c r="O180" s="246"/>
      <c r="P180" s="246"/>
      <c r="Q180" s="371"/>
      <c r="R180" s="469"/>
      <c r="S180" s="94"/>
      <c r="T180" s="371" t="e">
        <f>(((#REF!+#REF!+#REF!+#REF!+S180)-MIN(#REF!,#REF!,#REF!,#REF!,S180))-MAX(#REF!,#REF!,#REF!,#REF!,S180))/3-#REF!</f>
        <v>#REF!</v>
      </c>
      <c r="U180" s="260"/>
      <c r="V180" s="263"/>
      <c r="W180" s="246"/>
      <c r="X180" s="246"/>
      <c r="Y180" s="246"/>
      <c r="Z180" s="246"/>
      <c r="AA180" s="371"/>
      <c r="AB180" s="469"/>
    </row>
    <row r="181" spans="1:28" ht="16.5" thickTop="1" thickBot="1" x14ac:dyDescent="0.3">
      <c r="A181" s="362"/>
      <c r="B181" s="363"/>
      <c r="C181" s="364"/>
      <c r="D181" s="363"/>
      <c r="E181" s="365"/>
      <c r="F181" s="366"/>
      <c r="G181" s="257"/>
      <c r="H181" s="22" t="s">
        <v>42</v>
      </c>
      <c r="I181" s="95"/>
      <c r="J181" s="371" t="e">
        <f>(((#REF!+#REF!+#REF!+#REF!+I181)-MIN(#REF!,#REF!,#REF!,#REF!,I181))-MAX(#REF!,#REF!,#REF!,#REF!,I181))/3-#REF!</f>
        <v>#REF!</v>
      </c>
      <c r="K181" s="261"/>
      <c r="L181" s="263"/>
      <c r="M181" s="246"/>
      <c r="N181" s="246"/>
      <c r="O181" s="247"/>
      <c r="P181" s="247"/>
      <c r="Q181" s="371"/>
      <c r="R181" s="470"/>
      <c r="S181" s="95"/>
      <c r="T181" s="371" t="e">
        <f>(((#REF!+#REF!+#REF!+#REF!+S181)-MIN(#REF!,#REF!,#REF!,#REF!,S181))-MAX(#REF!,#REF!,#REF!,#REF!,S181))/3-#REF!</f>
        <v>#REF!</v>
      </c>
      <c r="U181" s="261"/>
      <c r="V181" s="263"/>
      <c r="W181" s="246"/>
      <c r="X181" s="246"/>
      <c r="Y181" s="247"/>
      <c r="Z181" s="247"/>
      <c r="AA181" s="371"/>
      <c r="AB181" s="470"/>
    </row>
    <row r="182" spans="1:28" ht="16.5" thickTop="1" thickBot="1" x14ac:dyDescent="0.3">
      <c r="A182" s="374">
        <f>Classificação!A182</f>
        <v>0</v>
      </c>
      <c r="B182" s="375"/>
      <c r="C182" s="376">
        <f>Classificação!B182</f>
        <v>0</v>
      </c>
      <c r="D182" s="375"/>
      <c r="E182" s="377">
        <f>Classificação!C182</f>
        <v>0</v>
      </c>
      <c r="F182" s="378">
        <f>Classificação!D182</f>
        <v>0</v>
      </c>
      <c r="G182" s="256" t="s">
        <v>2</v>
      </c>
      <c r="H182" s="19" t="s">
        <v>6</v>
      </c>
      <c r="I182" s="90"/>
      <c r="J182" s="472">
        <f>(((I182+I183+I184+I185+I186)-MIN(I182,I183,I184,I185,I186))-MAX(I182,I183,I184,I185,I186))/3</f>
        <v>0</v>
      </c>
      <c r="K182" s="451"/>
      <c r="L182" s="279"/>
      <c r="M182" s="265"/>
      <c r="N182" s="265"/>
      <c r="O182" s="265"/>
      <c r="P182" s="265"/>
      <c r="Q182" s="463">
        <f t="shared" ref="Q182" si="128">SUM(L182:P186)</f>
        <v>0</v>
      </c>
      <c r="R182" s="465"/>
      <c r="S182" s="90"/>
      <c r="T182" s="472">
        <f>(((S182+S183+S184+S185+S186)-MIN(S182,S183,S184,S185,S186))-MAX(S182,S183,S184,S185,S186))/3</f>
        <v>0</v>
      </c>
      <c r="U182" s="451"/>
      <c r="V182" s="279"/>
      <c r="W182" s="265"/>
      <c r="X182" s="265"/>
      <c r="Y182" s="265"/>
      <c r="Z182" s="265"/>
      <c r="AA182" s="463">
        <f t="shared" ref="AA182" si="129">SUM(V182:Z186)</f>
        <v>0</v>
      </c>
      <c r="AB182" s="465"/>
    </row>
    <row r="183" spans="1:28" ht="16.5" thickTop="1" thickBot="1" x14ac:dyDescent="0.3">
      <c r="A183" s="374"/>
      <c r="B183" s="375"/>
      <c r="C183" s="376"/>
      <c r="D183" s="375"/>
      <c r="E183" s="377"/>
      <c r="F183" s="378"/>
      <c r="G183" s="257"/>
      <c r="H183" s="20" t="s">
        <v>7</v>
      </c>
      <c r="I183" s="91"/>
      <c r="J183" s="473" t="e">
        <f>(((#REF!+#REF!+#REF!+#REF!+I183)-MIN(#REF!,#REF!,#REF!,#REF!,I183))-MAX(#REF!,#REF!,#REF!,#REF!,I183))/3-#REF!</f>
        <v>#REF!</v>
      </c>
      <c r="K183" s="452"/>
      <c r="L183" s="280"/>
      <c r="M183" s="266"/>
      <c r="N183" s="266"/>
      <c r="O183" s="266"/>
      <c r="P183" s="266"/>
      <c r="Q183" s="464"/>
      <c r="R183" s="466"/>
      <c r="S183" s="91"/>
      <c r="T183" s="473" t="e">
        <f>(((#REF!+#REF!+#REF!+#REF!+S183)-MIN(#REF!,#REF!,#REF!,#REF!,S183))-MAX(#REF!,#REF!,#REF!,#REF!,S183))/3-#REF!</f>
        <v>#REF!</v>
      </c>
      <c r="U183" s="452"/>
      <c r="V183" s="280"/>
      <c r="W183" s="266"/>
      <c r="X183" s="266"/>
      <c r="Y183" s="266"/>
      <c r="Z183" s="266"/>
      <c r="AA183" s="464"/>
      <c r="AB183" s="466"/>
    </row>
    <row r="184" spans="1:28" ht="16.5" thickTop="1" thickBot="1" x14ac:dyDescent="0.3">
      <c r="A184" s="374"/>
      <c r="B184" s="375"/>
      <c r="C184" s="376"/>
      <c r="D184" s="375"/>
      <c r="E184" s="377"/>
      <c r="F184" s="378"/>
      <c r="G184" s="257"/>
      <c r="H184" s="20" t="s">
        <v>8</v>
      </c>
      <c r="I184" s="91"/>
      <c r="J184" s="473" t="e">
        <f>(((#REF!+#REF!+#REF!+#REF!+I184)-MIN(#REF!,#REF!,#REF!,#REF!,I184))-MAX(#REF!,#REF!,#REF!,#REF!,I184))/3-#REF!</f>
        <v>#REF!</v>
      </c>
      <c r="K184" s="452"/>
      <c r="L184" s="280"/>
      <c r="M184" s="266"/>
      <c r="N184" s="266"/>
      <c r="O184" s="266"/>
      <c r="P184" s="266"/>
      <c r="Q184" s="464"/>
      <c r="R184" s="466"/>
      <c r="S184" s="91"/>
      <c r="T184" s="473" t="e">
        <f>(((#REF!+#REF!+#REF!+#REF!+S184)-MIN(#REF!,#REF!,#REF!,#REF!,S184))-MAX(#REF!,#REF!,#REF!,#REF!,S184))/3-#REF!</f>
        <v>#REF!</v>
      </c>
      <c r="U184" s="452"/>
      <c r="V184" s="280"/>
      <c r="W184" s="266"/>
      <c r="X184" s="266"/>
      <c r="Y184" s="266"/>
      <c r="Z184" s="266"/>
      <c r="AA184" s="464"/>
      <c r="AB184" s="466"/>
    </row>
    <row r="185" spans="1:28" ht="16.5" thickTop="1" thickBot="1" x14ac:dyDescent="0.3">
      <c r="A185" s="374"/>
      <c r="B185" s="375"/>
      <c r="C185" s="376"/>
      <c r="D185" s="375"/>
      <c r="E185" s="377"/>
      <c r="F185" s="378"/>
      <c r="G185" s="257"/>
      <c r="H185" s="20" t="s">
        <v>41</v>
      </c>
      <c r="I185" s="91"/>
      <c r="J185" s="473" t="e">
        <f>(((#REF!+#REF!+#REF!+#REF!+I185)-MIN(#REF!,#REF!,#REF!,#REF!,I185))-MAX(#REF!,#REF!,#REF!,#REF!,I185))/3-#REF!</f>
        <v>#REF!</v>
      </c>
      <c r="K185" s="452"/>
      <c r="L185" s="280"/>
      <c r="M185" s="266"/>
      <c r="N185" s="266"/>
      <c r="O185" s="266"/>
      <c r="P185" s="266"/>
      <c r="Q185" s="464"/>
      <c r="R185" s="466"/>
      <c r="S185" s="91"/>
      <c r="T185" s="473" t="e">
        <f>(((#REF!+#REF!+#REF!+#REF!+S185)-MIN(#REF!,#REF!,#REF!,#REF!,S185))-MAX(#REF!,#REF!,#REF!,#REF!,S185))/3-#REF!</f>
        <v>#REF!</v>
      </c>
      <c r="U185" s="452"/>
      <c r="V185" s="280"/>
      <c r="W185" s="266"/>
      <c r="X185" s="266"/>
      <c r="Y185" s="266"/>
      <c r="Z185" s="266"/>
      <c r="AA185" s="464"/>
      <c r="AB185" s="466"/>
    </row>
    <row r="186" spans="1:28" ht="16.5" thickTop="1" thickBot="1" x14ac:dyDescent="0.3">
      <c r="A186" s="374"/>
      <c r="B186" s="375"/>
      <c r="C186" s="376"/>
      <c r="D186" s="375"/>
      <c r="E186" s="377"/>
      <c r="F186" s="378"/>
      <c r="G186" s="257"/>
      <c r="H186" s="20" t="s">
        <v>42</v>
      </c>
      <c r="I186" s="92"/>
      <c r="J186" s="474" t="e">
        <f>(((#REF!+#REF!+#REF!+#REF!+I186)-MIN(#REF!,#REF!,#REF!,#REF!,I186))-MAX(#REF!,#REF!,#REF!,#REF!,I186))/3-#REF!</f>
        <v>#REF!</v>
      </c>
      <c r="K186" s="453"/>
      <c r="L186" s="280"/>
      <c r="M186" s="266"/>
      <c r="N186" s="266"/>
      <c r="O186" s="267"/>
      <c r="P186" s="267"/>
      <c r="Q186" s="464"/>
      <c r="R186" s="467"/>
      <c r="S186" s="92"/>
      <c r="T186" s="474" t="e">
        <f>(((#REF!+#REF!+#REF!+#REF!+S186)-MIN(#REF!,#REF!,#REF!,#REF!,S186))-MAX(#REF!,#REF!,#REF!,#REF!,S186))/3-#REF!</f>
        <v>#REF!</v>
      </c>
      <c r="U186" s="453"/>
      <c r="V186" s="280"/>
      <c r="W186" s="266"/>
      <c r="X186" s="266"/>
      <c r="Y186" s="267"/>
      <c r="Z186" s="267"/>
      <c r="AA186" s="464"/>
      <c r="AB186" s="467"/>
    </row>
    <row r="187" spans="1:28" ht="16.5" thickTop="1" thickBot="1" x14ac:dyDescent="0.3">
      <c r="A187" s="362">
        <f>Classificação!A187</f>
        <v>0</v>
      </c>
      <c r="B187" s="363"/>
      <c r="C187" s="364">
        <f>Classificação!B187</f>
        <v>0</v>
      </c>
      <c r="D187" s="363"/>
      <c r="E187" s="365">
        <f>Classificação!C187</f>
        <v>0</v>
      </c>
      <c r="F187" s="366">
        <f>Classificação!D187</f>
        <v>0</v>
      </c>
      <c r="G187" s="256" t="s">
        <v>2</v>
      </c>
      <c r="H187" s="21" t="s">
        <v>6</v>
      </c>
      <c r="I187" s="93"/>
      <c r="J187" s="367">
        <f t="shared" ref="J187" si="130">(((I187+I188+I189+I190+I191)-MIN(I187,I188,I189,I190,I191))-MAX(I187,I188,I189,I190,I191))/3</f>
        <v>0</v>
      </c>
      <c r="K187" s="259"/>
      <c r="L187" s="262"/>
      <c r="M187" s="245"/>
      <c r="N187" s="245"/>
      <c r="O187" s="245"/>
      <c r="P187" s="245"/>
      <c r="Q187" s="370">
        <f t="shared" ref="Q187" si="131">SUM(L187:P191)</f>
        <v>0</v>
      </c>
      <c r="R187" s="468"/>
      <c r="S187" s="93"/>
      <c r="T187" s="367">
        <f t="shared" ref="T187" si="132">(((S187+S188+S189+S190+S191)-MIN(S187,S188,S189,S190,S191))-MAX(S187,S188,S189,S190,S191))/3</f>
        <v>0</v>
      </c>
      <c r="U187" s="259"/>
      <c r="V187" s="262"/>
      <c r="W187" s="245"/>
      <c r="X187" s="245"/>
      <c r="Y187" s="245"/>
      <c r="Z187" s="245"/>
      <c r="AA187" s="370">
        <f t="shared" ref="AA187" si="133">SUM(V187:Z191)</f>
        <v>0</v>
      </c>
      <c r="AB187" s="468"/>
    </row>
    <row r="188" spans="1:28" ht="16.5" thickTop="1" thickBot="1" x14ac:dyDescent="0.3">
      <c r="A188" s="362"/>
      <c r="B188" s="363"/>
      <c r="C188" s="364"/>
      <c r="D188" s="363"/>
      <c r="E188" s="365"/>
      <c r="F188" s="366"/>
      <c r="G188" s="257"/>
      <c r="H188" s="22" t="s">
        <v>7</v>
      </c>
      <c r="I188" s="94"/>
      <c r="J188" s="368" t="e">
        <f>(((#REF!+#REF!+#REF!+#REF!+I188)-MIN(#REF!,#REF!,#REF!,#REF!,I188))-MAX(#REF!,#REF!,#REF!,#REF!,I188))/3-#REF!</f>
        <v>#REF!</v>
      </c>
      <c r="K188" s="260"/>
      <c r="L188" s="263"/>
      <c r="M188" s="246"/>
      <c r="N188" s="246"/>
      <c r="O188" s="246"/>
      <c r="P188" s="246"/>
      <c r="Q188" s="371"/>
      <c r="R188" s="469"/>
      <c r="S188" s="94"/>
      <c r="T188" s="368" t="e">
        <f>(((#REF!+#REF!+#REF!+#REF!+S188)-MIN(#REF!,#REF!,#REF!,#REF!,S188))-MAX(#REF!,#REF!,#REF!,#REF!,S188))/3-#REF!</f>
        <v>#REF!</v>
      </c>
      <c r="U188" s="260"/>
      <c r="V188" s="263"/>
      <c r="W188" s="246"/>
      <c r="X188" s="246"/>
      <c r="Y188" s="246"/>
      <c r="Z188" s="246"/>
      <c r="AA188" s="371"/>
      <c r="AB188" s="469"/>
    </row>
    <row r="189" spans="1:28" ht="16.5" thickTop="1" thickBot="1" x14ac:dyDescent="0.3">
      <c r="A189" s="362"/>
      <c r="B189" s="363"/>
      <c r="C189" s="364"/>
      <c r="D189" s="363"/>
      <c r="E189" s="365"/>
      <c r="F189" s="366"/>
      <c r="G189" s="257"/>
      <c r="H189" s="22" t="s">
        <v>8</v>
      </c>
      <c r="I189" s="94"/>
      <c r="J189" s="368" t="e">
        <f>(((#REF!+#REF!+#REF!+#REF!+I189)-MIN(#REF!,#REF!,#REF!,#REF!,I189))-MAX(#REF!,#REF!,#REF!,#REF!,I189))/3-#REF!</f>
        <v>#REF!</v>
      </c>
      <c r="K189" s="260"/>
      <c r="L189" s="263"/>
      <c r="M189" s="246"/>
      <c r="N189" s="246"/>
      <c r="O189" s="246"/>
      <c r="P189" s="246"/>
      <c r="Q189" s="371"/>
      <c r="R189" s="469"/>
      <c r="S189" s="94"/>
      <c r="T189" s="368" t="e">
        <f>(((#REF!+#REF!+#REF!+#REF!+S189)-MIN(#REF!,#REF!,#REF!,#REF!,S189))-MAX(#REF!,#REF!,#REF!,#REF!,S189))/3-#REF!</f>
        <v>#REF!</v>
      </c>
      <c r="U189" s="260"/>
      <c r="V189" s="263"/>
      <c r="W189" s="246"/>
      <c r="X189" s="246"/>
      <c r="Y189" s="246"/>
      <c r="Z189" s="246"/>
      <c r="AA189" s="371"/>
      <c r="AB189" s="469"/>
    </row>
    <row r="190" spans="1:28" ht="16.5" thickTop="1" thickBot="1" x14ac:dyDescent="0.3">
      <c r="A190" s="362"/>
      <c r="B190" s="363"/>
      <c r="C190" s="364"/>
      <c r="D190" s="363"/>
      <c r="E190" s="365"/>
      <c r="F190" s="366"/>
      <c r="G190" s="257"/>
      <c r="H190" s="22" t="s">
        <v>41</v>
      </c>
      <c r="I190" s="94"/>
      <c r="J190" s="368" t="e">
        <f>(((#REF!+#REF!+#REF!+#REF!+I190)-MIN(#REF!,#REF!,#REF!,#REF!,I190))-MAX(#REF!,#REF!,#REF!,#REF!,I190))/3-#REF!</f>
        <v>#REF!</v>
      </c>
      <c r="K190" s="260"/>
      <c r="L190" s="263"/>
      <c r="M190" s="246"/>
      <c r="N190" s="246"/>
      <c r="O190" s="246"/>
      <c r="P190" s="246"/>
      <c r="Q190" s="371"/>
      <c r="R190" s="469"/>
      <c r="S190" s="94"/>
      <c r="T190" s="368" t="e">
        <f>(((#REF!+#REF!+#REF!+#REF!+S190)-MIN(#REF!,#REF!,#REF!,#REF!,S190))-MAX(#REF!,#REF!,#REF!,#REF!,S190))/3-#REF!</f>
        <v>#REF!</v>
      </c>
      <c r="U190" s="260"/>
      <c r="V190" s="263"/>
      <c r="W190" s="246"/>
      <c r="X190" s="246"/>
      <c r="Y190" s="246"/>
      <c r="Z190" s="246"/>
      <c r="AA190" s="371"/>
      <c r="AB190" s="469"/>
    </row>
    <row r="191" spans="1:28" ht="16.5" thickTop="1" thickBot="1" x14ac:dyDescent="0.3">
      <c r="A191" s="362"/>
      <c r="B191" s="363"/>
      <c r="C191" s="364"/>
      <c r="D191" s="363"/>
      <c r="E191" s="365"/>
      <c r="F191" s="366"/>
      <c r="G191" s="257"/>
      <c r="H191" s="22" t="s">
        <v>42</v>
      </c>
      <c r="I191" s="95"/>
      <c r="J191" s="369" t="e">
        <f>(((#REF!+#REF!+#REF!+#REF!+I191)-MIN(#REF!,#REF!,#REF!,#REF!,I191))-MAX(#REF!,#REF!,#REF!,#REF!,I191))/3-#REF!</f>
        <v>#REF!</v>
      </c>
      <c r="K191" s="261"/>
      <c r="L191" s="263"/>
      <c r="M191" s="246"/>
      <c r="N191" s="246"/>
      <c r="O191" s="247"/>
      <c r="P191" s="247"/>
      <c r="Q191" s="371"/>
      <c r="R191" s="470"/>
      <c r="S191" s="95"/>
      <c r="T191" s="369" t="e">
        <f>(((#REF!+#REF!+#REF!+#REF!+S191)-MIN(#REF!,#REF!,#REF!,#REF!,S191))-MAX(#REF!,#REF!,#REF!,#REF!,S191))/3-#REF!</f>
        <v>#REF!</v>
      </c>
      <c r="U191" s="261"/>
      <c r="V191" s="263"/>
      <c r="W191" s="246"/>
      <c r="X191" s="246"/>
      <c r="Y191" s="247"/>
      <c r="Z191" s="247"/>
      <c r="AA191" s="371"/>
      <c r="AB191" s="470"/>
    </row>
    <row r="192" spans="1:28" ht="16.5" thickTop="1" thickBot="1" x14ac:dyDescent="0.3">
      <c r="A192" s="374">
        <f>Classificação!A192</f>
        <v>0</v>
      </c>
      <c r="B192" s="375"/>
      <c r="C192" s="376">
        <f>Classificação!B192</f>
        <v>0</v>
      </c>
      <c r="D192" s="375"/>
      <c r="E192" s="377">
        <f>Classificação!C192</f>
        <v>0</v>
      </c>
      <c r="F192" s="378">
        <f>Classificação!D192</f>
        <v>0</v>
      </c>
      <c r="G192" s="256" t="s">
        <v>2</v>
      </c>
      <c r="H192" s="19" t="s">
        <v>6</v>
      </c>
      <c r="I192" s="90"/>
      <c r="J192" s="463">
        <f t="shared" ref="J192" si="134">(((I192+I193+I194+I195+I196)-MIN(I192,I193,I194,I195,I196))-MAX(I192,I193,I194,I195,I196))/3</f>
        <v>0</v>
      </c>
      <c r="K192" s="451"/>
      <c r="L192" s="279"/>
      <c r="M192" s="265"/>
      <c r="N192" s="265"/>
      <c r="O192" s="265"/>
      <c r="P192" s="265"/>
      <c r="Q192" s="463">
        <f t="shared" ref="Q192" si="135">SUM(L192:P196)</f>
        <v>0</v>
      </c>
      <c r="R192" s="465"/>
      <c r="S192" s="90"/>
      <c r="T192" s="463">
        <f t="shared" ref="T192" si="136">(((S192+S193+S194+S195+S196)-MIN(S192,S193,S194,S195,S196))-MAX(S192,S193,S194,S195,S196))/3</f>
        <v>0</v>
      </c>
      <c r="U192" s="451"/>
      <c r="V192" s="279"/>
      <c r="W192" s="265"/>
      <c r="X192" s="265"/>
      <c r="Y192" s="265"/>
      <c r="Z192" s="265"/>
      <c r="AA192" s="463">
        <f t="shared" ref="AA192" si="137">SUM(V192:Z196)</f>
        <v>0</v>
      </c>
      <c r="AB192" s="465"/>
    </row>
    <row r="193" spans="1:28" ht="16.5" thickTop="1" thickBot="1" x14ac:dyDescent="0.3">
      <c r="A193" s="374"/>
      <c r="B193" s="375"/>
      <c r="C193" s="376"/>
      <c r="D193" s="375"/>
      <c r="E193" s="377"/>
      <c r="F193" s="378"/>
      <c r="G193" s="257"/>
      <c r="H193" s="20" t="s">
        <v>7</v>
      </c>
      <c r="I193" s="91"/>
      <c r="J193" s="464" t="e">
        <f>(((#REF!+#REF!+#REF!+#REF!+I193)-MIN(#REF!,#REF!,#REF!,#REF!,I193))-MAX(#REF!,#REF!,#REF!,#REF!,I193))/3-#REF!</f>
        <v>#REF!</v>
      </c>
      <c r="K193" s="452"/>
      <c r="L193" s="280"/>
      <c r="M193" s="266"/>
      <c r="N193" s="266"/>
      <c r="O193" s="266"/>
      <c r="P193" s="266"/>
      <c r="Q193" s="464"/>
      <c r="R193" s="466"/>
      <c r="S193" s="91"/>
      <c r="T193" s="464" t="e">
        <f>(((#REF!+#REF!+#REF!+#REF!+S193)-MIN(#REF!,#REF!,#REF!,#REF!,S193))-MAX(#REF!,#REF!,#REF!,#REF!,S193))/3-#REF!</f>
        <v>#REF!</v>
      </c>
      <c r="U193" s="452"/>
      <c r="V193" s="280"/>
      <c r="W193" s="266"/>
      <c r="X193" s="266"/>
      <c r="Y193" s="266"/>
      <c r="Z193" s="266"/>
      <c r="AA193" s="464"/>
      <c r="AB193" s="466"/>
    </row>
    <row r="194" spans="1:28" ht="16.5" thickTop="1" thickBot="1" x14ac:dyDescent="0.3">
      <c r="A194" s="374"/>
      <c r="B194" s="375"/>
      <c r="C194" s="376"/>
      <c r="D194" s="375"/>
      <c r="E194" s="377"/>
      <c r="F194" s="378"/>
      <c r="G194" s="257"/>
      <c r="H194" s="20" t="s">
        <v>8</v>
      </c>
      <c r="I194" s="91"/>
      <c r="J194" s="464" t="e">
        <f>(((#REF!+#REF!+#REF!+#REF!+I194)-MIN(#REF!,#REF!,#REF!,#REF!,I194))-MAX(#REF!,#REF!,#REF!,#REF!,I194))/3-#REF!</f>
        <v>#REF!</v>
      </c>
      <c r="K194" s="452"/>
      <c r="L194" s="280"/>
      <c r="M194" s="266"/>
      <c r="N194" s="266"/>
      <c r="O194" s="266"/>
      <c r="P194" s="266"/>
      <c r="Q194" s="464"/>
      <c r="R194" s="466"/>
      <c r="S194" s="91"/>
      <c r="T194" s="464" t="e">
        <f>(((#REF!+#REF!+#REF!+#REF!+S194)-MIN(#REF!,#REF!,#REF!,#REF!,S194))-MAX(#REF!,#REF!,#REF!,#REF!,S194))/3-#REF!</f>
        <v>#REF!</v>
      </c>
      <c r="U194" s="452"/>
      <c r="V194" s="280"/>
      <c r="W194" s="266"/>
      <c r="X194" s="266"/>
      <c r="Y194" s="266"/>
      <c r="Z194" s="266"/>
      <c r="AA194" s="464"/>
      <c r="AB194" s="466"/>
    </row>
    <row r="195" spans="1:28" ht="16.5" thickTop="1" thickBot="1" x14ac:dyDescent="0.3">
      <c r="A195" s="374"/>
      <c r="B195" s="375"/>
      <c r="C195" s="376"/>
      <c r="D195" s="375"/>
      <c r="E195" s="377"/>
      <c r="F195" s="378"/>
      <c r="G195" s="257"/>
      <c r="H195" s="20" t="s">
        <v>41</v>
      </c>
      <c r="I195" s="91"/>
      <c r="J195" s="464" t="e">
        <f>(((#REF!+#REF!+#REF!+#REF!+I195)-MIN(#REF!,#REF!,#REF!,#REF!,I195))-MAX(#REF!,#REF!,#REF!,#REF!,I195))/3-#REF!</f>
        <v>#REF!</v>
      </c>
      <c r="K195" s="452"/>
      <c r="L195" s="280"/>
      <c r="M195" s="266"/>
      <c r="N195" s="266"/>
      <c r="O195" s="266"/>
      <c r="P195" s="266"/>
      <c r="Q195" s="464"/>
      <c r="R195" s="466"/>
      <c r="S195" s="91"/>
      <c r="T195" s="464" t="e">
        <f>(((#REF!+#REF!+#REF!+#REF!+S195)-MIN(#REF!,#REF!,#REF!,#REF!,S195))-MAX(#REF!,#REF!,#REF!,#REF!,S195))/3-#REF!</f>
        <v>#REF!</v>
      </c>
      <c r="U195" s="452"/>
      <c r="V195" s="280"/>
      <c r="W195" s="266"/>
      <c r="X195" s="266"/>
      <c r="Y195" s="266"/>
      <c r="Z195" s="266"/>
      <c r="AA195" s="464"/>
      <c r="AB195" s="466"/>
    </row>
    <row r="196" spans="1:28" ht="16.5" thickTop="1" thickBot="1" x14ac:dyDescent="0.3">
      <c r="A196" s="374"/>
      <c r="B196" s="375"/>
      <c r="C196" s="376"/>
      <c r="D196" s="375"/>
      <c r="E196" s="377"/>
      <c r="F196" s="378"/>
      <c r="G196" s="257"/>
      <c r="H196" s="20" t="s">
        <v>42</v>
      </c>
      <c r="I196" s="92"/>
      <c r="J196" s="464" t="e">
        <f>(((#REF!+#REF!+#REF!+#REF!+I196)-MIN(#REF!,#REF!,#REF!,#REF!,I196))-MAX(#REF!,#REF!,#REF!,#REF!,I196))/3-#REF!</f>
        <v>#REF!</v>
      </c>
      <c r="K196" s="453"/>
      <c r="L196" s="280"/>
      <c r="M196" s="266"/>
      <c r="N196" s="266"/>
      <c r="O196" s="267"/>
      <c r="P196" s="267"/>
      <c r="Q196" s="464"/>
      <c r="R196" s="467"/>
      <c r="S196" s="92"/>
      <c r="T196" s="464" t="e">
        <f>(((#REF!+#REF!+#REF!+#REF!+S196)-MIN(#REF!,#REF!,#REF!,#REF!,S196))-MAX(#REF!,#REF!,#REF!,#REF!,S196))/3-#REF!</f>
        <v>#REF!</v>
      </c>
      <c r="U196" s="453"/>
      <c r="V196" s="280"/>
      <c r="W196" s="266"/>
      <c r="X196" s="266"/>
      <c r="Y196" s="267"/>
      <c r="Z196" s="267"/>
      <c r="AA196" s="464"/>
      <c r="AB196" s="467"/>
    </row>
    <row r="197" spans="1:28" ht="16.5" thickTop="1" thickBot="1" x14ac:dyDescent="0.3">
      <c r="A197" s="362">
        <f>Classificação!A197</f>
        <v>0</v>
      </c>
      <c r="B197" s="363"/>
      <c r="C197" s="364">
        <f>Classificação!B197</f>
        <v>0</v>
      </c>
      <c r="D197" s="363"/>
      <c r="E197" s="365">
        <f>Classificação!C197</f>
        <v>0</v>
      </c>
      <c r="F197" s="366">
        <f>Classificação!D197</f>
        <v>0</v>
      </c>
      <c r="G197" s="256" t="s">
        <v>2</v>
      </c>
      <c r="H197" s="21" t="s">
        <v>6</v>
      </c>
      <c r="I197" s="93"/>
      <c r="J197" s="370">
        <f t="shared" ref="J197" si="138">(((I197+I198+I199+I200+I201)-MIN(I197,I198,I199,I200,I201))-MAX(I197,I198,I199,I200,I201))/3</f>
        <v>0</v>
      </c>
      <c r="K197" s="259"/>
      <c r="L197" s="262"/>
      <c r="M197" s="245"/>
      <c r="N197" s="245"/>
      <c r="O197" s="245"/>
      <c r="P197" s="245"/>
      <c r="Q197" s="370">
        <f t="shared" ref="Q197" si="139">SUM(L197:P201)</f>
        <v>0</v>
      </c>
      <c r="R197" s="468"/>
      <c r="S197" s="93"/>
      <c r="T197" s="370">
        <f t="shared" ref="T197" si="140">(((S197+S198+S199+S200+S201)-MIN(S197,S198,S199,S200,S201))-MAX(S197,S198,S199,S200,S201))/3</f>
        <v>0</v>
      </c>
      <c r="U197" s="259"/>
      <c r="V197" s="262"/>
      <c r="W197" s="245"/>
      <c r="X197" s="245"/>
      <c r="Y197" s="245"/>
      <c r="Z197" s="245"/>
      <c r="AA197" s="370">
        <f t="shared" ref="AA197" si="141">SUM(V197:Z201)</f>
        <v>0</v>
      </c>
      <c r="AB197" s="468"/>
    </row>
    <row r="198" spans="1:28" ht="16.5" thickTop="1" thickBot="1" x14ac:dyDescent="0.3">
      <c r="A198" s="362"/>
      <c r="B198" s="363"/>
      <c r="C198" s="364"/>
      <c r="D198" s="363"/>
      <c r="E198" s="365"/>
      <c r="F198" s="366"/>
      <c r="G198" s="257"/>
      <c r="H198" s="22" t="s">
        <v>7</v>
      </c>
      <c r="I198" s="94"/>
      <c r="J198" s="371" t="e">
        <f>(((#REF!+#REF!+#REF!+#REF!+I198)-MIN(#REF!,#REF!,#REF!,#REF!,I198))-MAX(#REF!,#REF!,#REF!,#REF!,I198))/3-#REF!</f>
        <v>#REF!</v>
      </c>
      <c r="K198" s="260"/>
      <c r="L198" s="263"/>
      <c r="M198" s="246"/>
      <c r="N198" s="246"/>
      <c r="O198" s="246"/>
      <c r="P198" s="246"/>
      <c r="Q198" s="371"/>
      <c r="R198" s="469"/>
      <c r="S198" s="94"/>
      <c r="T198" s="371" t="e">
        <f>(((#REF!+#REF!+#REF!+#REF!+S198)-MIN(#REF!,#REF!,#REF!,#REF!,S198))-MAX(#REF!,#REF!,#REF!,#REF!,S198))/3-#REF!</f>
        <v>#REF!</v>
      </c>
      <c r="U198" s="260"/>
      <c r="V198" s="263"/>
      <c r="W198" s="246"/>
      <c r="X198" s="246"/>
      <c r="Y198" s="246"/>
      <c r="Z198" s="246"/>
      <c r="AA198" s="371"/>
      <c r="AB198" s="469"/>
    </row>
    <row r="199" spans="1:28" ht="16.5" thickTop="1" thickBot="1" x14ac:dyDescent="0.3">
      <c r="A199" s="362"/>
      <c r="B199" s="363"/>
      <c r="C199" s="364"/>
      <c r="D199" s="363"/>
      <c r="E199" s="365"/>
      <c r="F199" s="366"/>
      <c r="G199" s="257"/>
      <c r="H199" s="22" t="s">
        <v>8</v>
      </c>
      <c r="I199" s="94"/>
      <c r="J199" s="371" t="e">
        <f>(((#REF!+#REF!+#REF!+#REF!+I199)-MIN(#REF!,#REF!,#REF!,#REF!,I199))-MAX(#REF!,#REF!,#REF!,#REF!,I199))/3-#REF!</f>
        <v>#REF!</v>
      </c>
      <c r="K199" s="260"/>
      <c r="L199" s="263"/>
      <c r="M199" s="246"/>
      <c r="N199" s="246"/>
      <c r="O199" s="246"/>
      <c r="P199" s="246"/>
      <c r="Q199" s="371"/>
      <c r="R199" s="469"/>
      <c r="S199" s="94"/>
      <c r="T199" s="371" t="e">
        <f>(((#REF!+#REF!+#REF!+#REF!+S199)-MIN(#REF!,#REF!,#REF!,#REF!,S199))-MAX(#REF!,#REF!,#REF!,#REF!,S199))/3-#REF!</f>
        <v>#REF!</v>
      </c>
      <c r="U199" s="260"/>
      <c r="V199" s="263"/>
      <c r="W199" s="246"/>
      <c r="X199" s="246"/>
      <c r="Y199" s="246"/>
      <c r="Z199" s="246"/>
      <c r="AA199" s="371"/>
      <c r="AB199" s="469"/>
    </row>
    <row r="200" spans="1:28" ht="16.5" thickTop="1" thickBot="1" x14ac:dyDescent="0.3">
      <c r="A200" s="362"/>
      <c r="B200" s="363"/>
      <c r="C200" s="364"/>
      <c r="D200" s="363"/>
      <c r="E200" s="365"/>
      <c r="F200" s="366"/>
      <c r="G200" s="257"/>
      <c r="H200" s="22" t="s">
        <v>41</v>
      </c>
      <c r="I200" s="94"/>
      <c r="J200" s="371" t="e">
        <f>(((#REF!+#REF!+#REF!+#REF!+I200)-MIN(#REF!,#REF!,#REF!,#REF!,I200))-MAX(#REF!,#REF!,#REF!,#REF!,I200))/3-#REF!</f>
        <v>#REF!</v>
      </c>
      <c r="K200" s="260"/>
      <c r="L200" s="263"/>
      <c r="M200" s="246"/>
      <c r="N200" s="246"/>
      <c r="O200" s="246"/>
      <c r="P200" s="246"/>
      <c r="Q200" s="371"/>
      <c r="R200" s="469"/>
      <c r="S200" s="94"/>
      <c r="T200" s="371" t="e">
        <f>(((#REF!+#REF!+#REF!+#REF!+S200)-MIN(#REF!,#REF!,#REF!,#REF!,S200))-MAX(#REF!,#REF!,#REF!,#REF!,S200))/3-#REF!</f>
        <v>#REF!</v>
      </c>
      <c r="U200" s="260"/>
      <c r="V200" s="263"/>
      <c r="W200" s="246"/>
      <c r="X200" s="246"/>
      <c r="Y200" s="246"/>
      <c r="Z200" s="246"/>
      <c r="AA200" s="371"/>
      <c r="AB200" s="469"/>
    </row>
    <row r="201" spans="1:28" ht="16.5" thickTop="1" thickBot="1" x14ac:dyDescent="0.3">
      <c r="A201" s="362"/>
      <c r="B201" s="363"/>
      <c r="C201" s="364"/>
      <c r="D201" s="363"/>
      <c r="E201" s="365"/>
      <c r="F201" s="366"/>
      <c r="G201" s="257"/>
      <c r="H201" s="22" t="s">
        <v>42</v>
      </c>
      <c r="I201" s="95"/>
      <c r="J201" s="371" t="e">
        <f>(((#REF!+#REF!+#REF!+#REF!+I201)-MIN(#REF!,#REF!,#REF!,#REF!,I201))-MAX(#REF!,#REF!,#REF!,#REF!,I201))/3-#REF!</f>
        <v>#REF!</v>
      </c>
      <c r="K201" s="261"/>
      <c r="L201" s="263"/>
      <c r="M201" s="246"/>
      <c r="N201" s="246"/>
      <c r="O201" s="247"/>
      <c r="P201" s="247"/>
      <c r="Q201" s="371"/>
      <c r="R201" s="470"/>
      <c r="S201" s="95"/>
      <c r="T201" s="371" t="e">
        <f>(((#REF!+#REF!+#REF!+#REF!+S201)-MIN(#REF!,#REF!,#REF!,#REF!,S201))-MAX(#REF!,#REF!,#REF!,#REF!,S201))/3-#REF!</f>
        <v>#REF!</v>
      </c>
      <c r="U201" s="261"/>
      <c r="V201" s="263"/>
      <c r="W201" s="246"/>
      <c r="X201" s="246"/>
      <c r="Y201" s="247"/>
      <c r="Z201" s="247"/>
      <c r="AA201" s="371"/>
      <c r="AB201" s="470"/>
    </row>
    <row r="202" spans="1:28" ht="16.5" thickTop="1" thickBot="1" x14ac:dyDescent="0.3">
      <c r="A202" s="374">
        <f>Classificação!A202</f>
        <v>0</v>
      </c>
      <c r="B202" s="375"/>
      <c r="C202" s="376">
        <f>Classificação!B202</f>
        <v>0</v>
      </c>
      <c r="D202" s="375"/>
      <c r="E202" s="377">
        <f>Classificação!C202</f>
        <v>0</v>
      </c>
      <c r="F202" s="378">
        <f>Classificação!D202</f>
        <v>0</v>
      </c>
      <c r="G202" s="256" t="s">
        <v>2</v>
      </c>
      <c r="H202" s="19" t="s">
        <v>6</v>
      </c>
      <c r="I202" s="90"/>
      <c r="J202" s="463">
        <f t="shared" ref="J202" si="142">(((I202+I203+I204+I205+I206)-MIN(I202,I203,I204,I205,I206))-MAX(I202,I203,I204,I205,I206))/3</f>
        <v>0</v>
      </c>
      <c r="K202" s="451"/>
      <c r="L202" s="279"/>
      <c r="M202" s="265"/>
      <c r="N202" s="265"/>
      <c r="O202" s="265"/>
      <c r="P202" s="265"/>
      <c r="Q202" s="463">
        <f t="shared" ref="Q202" si="143">SUM(L202:P206)</f>
        <v>0</v>
      </c>
      <c r="R202" s="465"/>
      <c r="S202" s="90"/>
      <c r="T202" s="463">
        <f t="shared" ref="T202" si="144">(((S202+S203+S204+S205+S206)-MIN(S202,S203,S204,S205,S206))-MAX(S202,S203,S204,S205,S206))/3</f>
        <v>0</v>
      </c>
      <c r="U202" s="451"/>
      <c r="V202" s="279"/>
      <c r="W202" s="265"/>
      <c r="X202" s="265"/>
      <c r="Y202" s="265"/>
      <c r="Z202" s="265"/>
      <c r="AA202" s="463">
        <f t="shared" ref="AA202" si="145">SUM(V202:Z206)</f>
        <v>0</v>
      </c>
      <c r="AB202" s="465"/>
    </row>
    <row r="203" spans="1:28" ht="16.5" thickTop="1" thickBot="1" x14ac:dyDescent="0.3">
      <c r="A203" s="374"/>
      <c r="B203" s="375"/>
      <c r="C203" s="376"/>
      <c r="D203" s="375"/>
      <c r="E203" s="377"/>
      <c r="F203" s="378"/>
      <c r="G203" s="257"/>
      <c r="H203" s="20" t="s">
        <v>7</v>
      </c>
      <c r="I203" s="91"/>
      <c r="J203" s="464" t="e">
        <f>(((#REF!+#REF!+#REF!+#REF!+I203)-MIN(#REF!,#REF!,#REF!,#REF!,I203))-MAX(#REF!,#REF!,#REF!,#REF!,I203))/3-#REF!</f>
        <v>#REF!</v>
      </c>
      <c r="K203" s="452"/>
      <c r="L203" s="280"/>
      <c r="M203" s="266"/>
      <c r="N203" s="266"/>
      <c r="O203" s="266"/>
      <c r="P203" s="266"/>
      <c r="Q203" s="464"/>
      <c r="R203" s="466"/>
      <c r="S203" s="91"/>
      <c r="T203" s="464" t="e">
        <f>(((#REF!+#REF!+#REF!+#REF!+S203)-MIN(#REF!,#REF!,#REF!,#REF!,S203))-MAX(#REF!,#REF!,#REF!,#REF!,S203))/3-#REF!</f>
        <v>#REF!</v>
      </c>
      <c r="U203" s="452"/>
      <c r="V203" s="280"/>
      <c r="W203" s="266"/>
      <c r="X203" s="266"/>
      <c r="Y203" s="266"/>
      <c r="Z203" s="266"/>
      <c r="AA203" s="464"/>
      <c r="AB203" s="466"/>
    </row>
    <row r="204" spans="1:28" ht="16.5" thickTop="1" thickBot="1" x14ac:dyDescent="0.3">
      <c r="A204" s="374"/>
      <c r="B204" s="375"/>
      <c r="C204" s="376"/>
      <c r="D204" s="375"/>
      <c r="E204" s="377"/>
      <c r="F204" s="378"/>
      <c r="G204" s="257"/>
      <c r="H204" s="20" t="s">
        <v>8</v>
      </c>
      <c r="I204" s="91"/>
      <c r="J204" s="464" t="e">
        <f>(((#REF!+#REF!+#REF!+#REF!+I204)-MIN(#REF!,#REF!,#REF!,#REF!,I204))-MAX(#REF!,#REF!,#REF!,#REF!,I204))/3-#REF!</f>
        <v>#REF!</v>
      </c>
      <c r="K204" s="452"/>
      <c r="L204" s="280"/>
      <c r="M204" s="266"/>
      <c r="N204" s="266"/>
      <c r="O204" s="266"/>
      <c r="P204" s="266"/>
      <c r="Q204" s="464"/>
      <c r="R204" s="466"/>
      <c r="S204" s="91"/>
      <c r="T204" s="464" t="e">
        <f>(((#REF!+#REF!+#REF!+#REF!+S204)-MIN(#REF!,#REF!,#REF!,#REF!,S204))-MAX(#REF!,#REF!,#REF!,#REF!,S204))/3-#REF!</f>
        <v>#REF!</v>
      </c>
      <c r="U204" s="452"/>
      <c r="V204" s="280"/>
      <c r="W204" s="266"/>
      <c r="X204" s="266"/>
      <c r="Y204" s="266"/>
      <c r="Z204" s="266"/>
      <c r="AA204" s="464"/>
      <c r="AB204" s="466"/>
    </row>
    <row r="205" spans="1:28" ht="16.5" thickTop="1" thickBot="1" x14ac:dyDescent="0.3">
      <c r="A205" s="374"/>
      <c r="B205" s="375"/>
      <c r="C205" s="376"/>
      <c r="D205" s="375"/>
      <c r="E205" s="377"/>
      <c r="F205" s="378"/>
      <c r="G205" s="257"/>
      <c r="H205" s="20" t="s">
        <v>41</v>
      </c>
      <c r="I205" s="91"/>
      <c r="J205" s="464" t="e">
        <f>(((#REF!+#REF!+#REF!+#REF!+I205)-MIN(#REF!,#REF!,#REF!,#REF!,I205))-MAX(#REF!,#REF!,#REF!,#REF!,I205))/3-#REF!</f>
        <v>#REF!</v>
      </c>
      <c r="K205" s="452"/>
      <c r="L205" s="280"/>
      <c r="M205" s="266"/>
      <c r="N205" s="266"/>
      <c r="O205" s="266"/>
      <c r="P205" s="266"/>
      <c r="Q205" s="464"/>
      <c r="R205" s="466"/>
      <c r="S205" s="91"/>
      <c r="T205" s="464" t="e">
        <f>(((#REF!+#REF!+#REF!+#REF!+S205)-MIN(#REF!,#REF!,#REF!,#REF!,S205))-MAX(#REF!,#REF!,#REF!,#REF!,S205))/3-#REF!</f>
        <v>#REF!</v>
      </c>
      <c r="U205" s="452"/>
      <c r="V205" s="280"/>
      <c r="W205" s="266"/>
      <c r="X205" s="266"/>
      <c r="Y205" s="266"/>
      <c r="Z205" s="266"/>
      <c r="AA205" s="464"/>
      <c r="AB205" s="466"/>
    </row>
    <row r="206" spans="1:28" ht="16.5" thickTop="1" thickBot="1" x14ac:dyDescent="0.3">
      <c r="A206" s="374"/>
      <c r="B206" s="375"/>
      <c r="C206" s="376"/>
      <c r="D206" s="375"/>
      <c r="E206" s="377"/>
      <c r="F206" s="378"/>
      <c r="G206" s="257"/>
      <c r="H206" s="20" t="s">
        <v>42</v>
      </c>
      <c r="I206" s="92"/>
      <c r="J206" s="464" t="e">
        <f>(((#REF!+#REF!+#REF!+#REF!+I206)-MIN(#REF!,#REF!,#REF!,#REF!,I206))-MAX(#REF!,#REF!,#REF!,#REF!,I206))/3-#REF!</f>
        <v>#REF!</v>
      </c>
      <c r="K206" s="453"/>
      <c r="L206" s="280"/>
      <c r="M206" s="266"/>
      <c r="N206" s="266"/>
      <c r="O206" s="267"/>
      <c r="P206" s="267"/>
      <c r="Q206" s="464"/>
      <c r="R206" s="467"/>
      <c r="S206" s="92"/>
      <c r="T206" s="464" t="e">
        <f>(((#REF!+#REF!+#REF!+#REF!+S206)-MIN(#REF!,#REF!,#REF!,#REF!,S206))-MAX(#REF!,#REF!,#REF!,#REF!,S206))/3-#REF!</f>
        <v>#REF!</v>
      </c>
      <c r="U206" s="453"/>
      <c r="V206" s="280"/>
      <c r="W206" s="266"/>
      <c r="X206" s="266"/>
      <c r="Y206" s="267"/>
      <c r="Z206" s="267"/>
      <c r="AA206" s="464"/>
      <c r="AB206" s="467"/>
    </row>
    <row r="207" spans="1:28" ht="16.5" thickTop="1" thickBot="1" x14ac:dyDescent="0.3">
      <c r="A207" s="362">
        <f>Classificação!A207</f>
        <v>0</v>
      </c>
      <c r="B207" s="363"/>
      <c r="C207" s="364">
        <f>Classificação!B207</f>
        <v>0</v>
      </c>
      <c r="D207" s="363"/>
      <c r="E207" s="365">
        <f>Classificação!C207</f>
        <v>0</v>
      </c>
      <c r="F207" s="366">
        <f>Classificação!D207</f>
        <v>0</v>
      </c>
      <c r="G207" s="256" t="s">
        <v>2</v>
      </c>
      <c r="H207" s="21" t="s">
        <v>6</v>
      </c>
      <c r="I207" s="93"/>
      <c r="J207" s="370">
        <f t="shared" ref="J207" si="146">(((I207+I208+I209+I210+I211)-MIN(I207,I208,I209,I210,I211))-MAX(I207,I208,I209,I210,I211))/3</f>
        <v>0</v>
      </c>
      <c r="K207" s="259"/>
      <c r="L207" s="262"/>
      <c r="M207" s="245"/>
      <c r="N207" s="245"/>
      <c r="O207" s="245"/>
      <c r="P207" s="245"/>
      <c r="Q207" s="370">
        <f t="shared" ref="Q207" si="147">SUM(L207:P211)</f>
        <v>0</v>
      </c>
      <c r="R207" s="468"/>
      <c r="S207" s="93"/>
      <c r="T207" s="370">
        <f t="shared" ref="T207" si="148">(((S207+S208+S209+S210+S211)-MIN(S207,S208,S209,S210,S211))-MAX(S207,S208,S209,S210,S211))/3</f>
        <v>0</v>
      </c>
      <c r="U207" s="259"/>
      <c r="V207" s="262"/>
      <c r="W207" s="245"/>
      <c r="X207" s="245"/>
      <c r="Y207" s="245"/>
      <c r="Z207" s="245"/>
      <c r="AA207" s="370">
        <f t="shared" ref="AA207" si="149">SUM(V207:Z211)</f>
        <v>0</v>
      </c>
      <c r="AB207" s="468"/>
    </row>
    <row r="208" spans="1:28" ht="16.5" thickTop="1" thickBot="1" x14ac:dyDescent="0.3">
      <c r="A208" s="362"/>
      <c r="B208" s="363"/>
      <c r="C208" s="364"/>
      <c r="D208" s="363"/>
      <c r="E208" s="365"/>
      <c r="F208" s="366"/>
      <c r="G208" s="257"/>
      <c r="H208" s="22" t="s">
        <v>7</v>
      </c>
      <c r="I208" s="94"/>
      <c r="J208" s="371" t="e">
        <f>(((#REF!+#REF!+#REF!+#REF!+I208)-MIN(#REF!,#REF!,#REF!,#REF!,I208))-MAX(#REF!,#REF!,#REF!,#REF!,I208))/3-#REF!</f>
        <v>#REF!</v>
      </c>
      <c r="K208" s="260"/>
      <c r="L208" s="263"/>
      <c r="M208" s="246"/>
      <c r="N208" s="246"/>
      <c r="O208" s="246"/>
      <c r="P208" s="246"/>
      <c r="Q208" s="371"/>
      <c r="R208" s="469"/>
      <c r="S208" s="94"/>
      <c r="T208" s="371" t="e">
        <f>(((#REF!+#REF!+#REF!+#REF!+S208)-MIN(#REF!,#REF!,#REF!,#REF!,S208))-MAX(#REF!,#REF!,#REF!,#REF!,S208))/3-#REF!</f>
        <v>#REF!</v>
      </c>
      <c r="U208" s="260"/>
      <c r="V208" s="263"/>
      <c r="W208" s="246"/>
      <c r="X208" s="246"/>
      <c r="Y208" s="246"/>
      <c r="Z208" s="246"/>
      <c r="AA208" s="371"/>
      <c r="AB208" s="469"/>
    </row>
    <row r="209" spans="1:28" ht="16.5" thickTop="1" thickBot="1" x14ac:dyDescent="0.3">
      <c r="A209" s="362"/>
      <c r="B209" s="363"/>
      <c r="C209" s="364"/>
      <c r="D209" s="363"/>
      <c r="E209" s="365"/>
      <c r="F209" s="366"/>
      <c r="G209" s="257"/>
      <c r="H209" s="22" t="s">
        <v>8</v>
      </c>
      <c r="I209" s="94"/>
      <c r="J209" s="371" t="e">
        <f>(((#REF!+#REF!+#REF!+#REF!+I209)-MIN(#REF!,#REF!,#REF!,#REF!,I209))-MAX(#REF!,#REF!,#REF!,#REF!,I209))/3-#REF!</f>
        <v>#REF!</v>
      </c>
      <c r="K209" s="260"/>
      <c r="L209" s="263"/>
      <c r="M209" s="246"/>
      <c r="N209" s="246"/>
      <c r="O209" s="246"/>
      <c r="P209" s="246"/>
      <c r="Q209" s="371"/>
      <c r="R209" s="469"/>
      <c r="S209" s="94"/>
      <c r="T209" s="371" t="e">
        <f>(((#REF!+#REF!+#REF!+#REF!+S209)-MIN(#REF!,#REF!,#REF!,#REF!,S209))-MAX(#REF!,#REF!,#REF!,#REF!,S209))/3-#REF!</f>
        <v>#REF!</v>
      </c>
      <c r="U209" s="260"/>
      <c r="V209" s="263"/>
      <c r="W209" s="246"/>
      <c r="X209" s="246"/>
      <c r="Y209" s="246"/>
      <c r="Z209" s="246"/>
      <c r="AA209" s="371"/>
      <c r="AB209" s="469"/>
    </row>
    <row r="210" spans="1:28" ht="16.5" thickTop="1" thickBot="1" x14ac:dyDescent="0.3">
      <c r="A210" s="362"/>
      <c r="B210" s="363"/>
      <c r="C210" s="364"/>
      <c r="D210" s="363"/>
      <c r="E210" s="365"/>
      <c r="F210" s="366"/>
      <c r="G210" s="257"/>
      <c r="H210" s="22" t="s">
        <v>41</v>
      </c>
      <c r="I210" s="94"/>
      <c r="J210" s="371" t="e">
        <f>(((#REF!+#REF!+#REF!+#REF!+I210)-MIN(#REF!,#REF!,#REF!,#REF!,I210))-MAX(#REF!,#REF!,#REF!,#REF!,I210))/3-#REF!</f>
        <v>#REF!</v>
      </c>
      <c r="K210" s="260"/>
      <c r="L210" s="263"/>
      <c r="M210" s="246"/>
      <c r="N210" s="246"/>
      <c r="O210" s="246"/>
      <c r="P210" s="246"/>
      <c r="Q210" s="371"/>
      <c r="R210" s="469"/>
      <c r="S210" s="94"/>
      <c r="T210" s="371" t="e">
        <f>(((#REF!+#REF!+#REF!+#REF!+S210)-MIN(#REF!,#REF!,#REF!,#REF!,S210))-MAX(#REF!,#REF!,#REF!,#REF!,S210))/3-#REF!</f>
        <v>#REF!</v>
      </c>
      <c r="U210" s="260"/>
      <c r="V210" s="263"/>
      <c r="W210" s="246"/>
      <c r="X210" s="246"/>
      <c r="Y210" s="246"/>
      <c r="Z210" s="246"/>
      <c r="AA210" s="371"/>
      <c r="AB210" s="469"/>
    </row>
    <row r="211" spans="1:28" ht="16.5" thickTop="1" thickBot="1" x14ac:dyDescent="0.3">
      <c r="A211" s="362"/>
      <c r="B211" s="363"/>
      <c r="C211" s="364"/>
      <c r="D211" s="363"/>
      <c r="E211" s="365"/>
      <c r="F211" s="366"/>
      <c r="G211" s="257"/>
      <c r="H211" s="22" t="s">
        <v>42</v>
      </c>
      <c r="I211" s="95"/>
      <c r="J211" s="371" t="e">
        <f>(((#REF!+#REF!+#REF!+#REF!+I211)-MIN(#REF!,#REF!,#REF!,#REF!,I211))-MAX(#REF!,#REF!,#REF!,#REF!,I211))/3-#REF!</f>
        <v>#REF!</v>
      </c>
      <c r="K211" s="261"/>
      <c r="L211" s="263"/>
      <c r="M211" s="246"/>
      <c r="N211" s="246"/>
      <c r="O211" s="247"/>
      <c r="P211" s="247"/>
      <c r="Q211" s="371"/>
      <c r="R211" s="470"/>
      <c r="S211" s="95"/>
      <c r="T211" s="371" t="e">
        <f>(((#REF!+#REF!+#REF!+#REF!+S211)-MIN(#REF!,#REF!,#REF!,#REF!,S211))-MAX(#REF!,#REF!,#REF!,#REF!,S211))/3-#REF!</f>
        <v>#REF!</v>
      </c>
      <c r="U211" s="261"/>
      <c r="V211" s="263"/>
      <c r="W211" s="246"/>
      <c r="X211" s="246"/>
      <c r="Y211" s="247"/>
      <c r="Z211" s="247"/>
      <c r="AA211" s="371"/>
      <c r="AB211" s="470"/>
    </row>
    <row r="212" spans="1:28" ht="16.5" thickTop="1" thickBot="1" x14ac:dyDescent="0.3">
      <c r="A212" s="374">
        <f>Classificação!A212</f>
        <v>0</v>
      </c>
      <c r="B212" s="375"/>
      <c r="C212" s="376">
        <f>Classificação!B212</f>
        <v>0</v>
      </c>
      <c r="D212" s="375"/>
      <c r="E212" s="377">
        <f>Classificação!C212</f>
        <v>0</v>
      </c>
      <c r="F212" s="378">
        <f>Classificação!D212</f>
        <v>0</v>
      </c>
      <c r="G212" s="256" t="s">
        <v>2</v>
      </c>
      <c r="H212" s="19" t="s">
        <v>6</v>
      </c>
      <c r="I212" s="90"/>
      <c r="J212" s="463">
        <f t="shared" ref="J212" si="150">(((I212+I213+I214+I215+I216)-MIN(I212,I213,I214,I215,I216))-MAX(I212,I213,I214,I215,I216))/3</f>
        <v>0</v>
      </c>
      <c r="K212" s="451"/>
      <c r="L212" s="279"/>
      <c r="M212" s="265"/>
      <c r="N212" s="265"/>
      <c r="O212" s="265"/>
      <c r="P212" s="265"/>
      <c r="Q212" s="463">
        <f t="shared" ref="Q212" si="151">SUM(L212:P216)</f>
        <v>0</v>
      </c>
      <c r="R212" s="465"/>
      <c r="S212" s="90"/>
      <c r="T212" s="463">
        <f t="shared" ref="T212" si="152">(((S212+S213+S214+S215+S216)-MIN(S212,S213,S214,S215,S216))-MAX(S212,S213,S214,S215,S216))/3</f>
        <v>0</v>
      </c>
      <c r="U212" s="451"/>
      <c r="V212" s="279"/>
      <c r="W212" s="265"/>
      <c r="X212" s="265"/>
      <c r="Y212" s="265"/>
      <c r="Z212" s="265"/>
      <c r="AA212" s="463">
        <f t="shared" ref="AA212" si="153">SUM(V212:Z216)</f>
        <v>0</v>
      </c>
      <c r="AB212" s="465"/>
    </row>
    <row r="213" spans="1:28" ht="16.5" thickTop="1" thickBot="1" x14ac:dyDescent="0.3">
      <c r="A213" s="374"/>
      <c r="B213" s="375"/>
      <c r="C213" s="376"/>
      <c r="D213" s="375"/>
      <c r="E213" s="377"/>
      <c r="F213" s="378"/>
      <c r="G213" s="257"/>
      <c r="H213" s="20" t="s">
        <v>7</v>
      </c>
      <c r="I213" s="91"/>
      <c r="J213" s="464" t="e">
        <f>(((#REF!+#REF!+#REF!+#REF!+I213)-MIN(#REF!,#REF!,#REF!,#REF!,I213))-MAX(#REF!,#REF!,#REF!,#REF!,I213))/3-#REF!</f>
        <v>#REF!</v>
      </c>
      <c r="K213" s="452"/>
      <c r="L213" s="280"/>
      <c r="M213" s="266"/>
      <c r="N213" s="266"/>
      <c r="O213" s="266"/>
      <c r="P213" s="266"/>
      <c r="Q213" s="464"/>
      <c r="R213" s="466"/>
      <c r="S213" s="91"/>
      <c r="T213" s="464" t="e">
        <f>(((#REF!+#REF!+#REF!+#REF!+S213)-MIN(#REF!,#REF!,#REF!,#REF!,S213))-MAX(#REF!,#REF!,#REF!,#REF!,S213))/3-#REF!</f>
        <v>#REF!</v>
      </c>
      <c r="U213" s="452"/>
      <c r="V213" s="280"/>
      <c r="W213" s="266"/>
      <c r="X213" s="266"/>
      <c r="Y213" s="266"/>
      <c r="Z213" s="266"/>
      <c r="AA213" s="464"/>
      <c r="AB213" s="466"/>
    </row>
    <row r="214" spans="1:28" ht="16.5" thickTop="1" thickBot="1" x14ac:dyDescent="0.3">
      <c r="A214" s="374"/>
      <c r="B214" s="375"/>
      <c r="C214" s="376"/>
      <c r="D214" s="375"/>
      <c r="E214" s="377"/>
      <c r="F214" s="378"/>
      <c r="G214" s="257"/>
      <c r="H214" s="20" t="s">
        <v>8</v>
      </c>
      <c r="I214" s="91"/>
      <c r="J214" s="464" t="e">
        <f>(((#REF!+#REF!+#REF!+#REF!+I214)-MIN(#REF!,#REF!,#REF!,#REF!,I214))-MAX(#REF!,#REF!,#REF!,#REF!,I214))/3-#REF!</f>
        <v>#REF!</v>
      </c>
      <c r="K214" s="452"/>
      <c r="L214" s="280"/>
      <c r="M214" s="266"/>
      <c r="N214" s="266"/>
      <c r="O214" s="266"/>
      <c r="P214" s="266"/>
      <c r="Q214" s="464"/>
      <c r="R214" s="466"/>
      <c r="S214" s="91"/>
      <c r="T214" s="464" t="e">
        <f>(((#REF!+#REF!+#REF!+#REF!+S214)-MIN(#REF!,#REF!,#REF!,#REF!,S214))-MAX(#REF!,#REF!,#REF!,#REF!,S214))/3-#REF!</f>
        <v>#REF!</v>
      </c>
      <c r="U214" s="452"/>
      <c r="V214" s="280"/>
      <c r="W214" s="266"/>
      <c r="X214" s="266"/>
      <c r="Y214" s="266"/>
      <c r="Z214" s="266"/>
      <c r="AA214" s="464"/>
      <c r="AB214" s="466"/>
    </row>
    <row r="215" spans="1:28" ht="16.5" thickTop="1" thickBot="1" x14ac:dyDescent="0.3">
      <c r="A215" s="374"/>
      <c r="B215" s="375"/>
      <c r="C215" s="376"/>
      <c r="D215" s="375"/>
      <c r="E215" s="377"/>
      <c r="F215" s="378"/>
      <c r="G215" s="257"/>
      <c r="H215" s="20" t="s">
        <v>41</v>
      </c>
      <c r="I215" s="91"/>
      <c r="J215" s="464" t="e">
        <f>(((#REF!+#REF!+#REF!+#REF!+I215)-MIN(#REF!,#REF!,#REF!,#REF!,I215))-MAX(#REF!,#REF!,#REF!,#REF!,I215))/3-#REF!</f>
        <v>#REF!</v>
      </c>
      <c r="K215" s="452"/>
      <c r="L215" s="280"/>
      <c r="M215" s="266"/>
      <c r="N215" s="266"/>
      <c r="O215" s="266"/>
      <c r="P215" s="266"/>
      <c r="Q215" s="464"/>
      <c r="R215" s="466"/>
      <c r="S215" s="91"/>
      <c r="T215" s="464" t="e">
        <f>(((#REF!+#REF!+#REF!+#REF!+S215)-MIN(#REF!,#REF!,#REF!,#REF!,S215))-MAX(#REF!,#REF!,#REF!,#REF!,S215))/3-#REF!</f>
        <v>#REF!</v>
      </c>
      <c r="U215" s="452"/>
      <c r="V215" s="280"/>
      <c r="W215" s="266"/>
      <c r="X215" s="266"/>
      <c r="Y215" s="266"/>
      <c r="Z215" s="266"/>
      <c r="AA215" s="464"/>
      <c r="AB215" s="466"/>
    </row>
    <row r="216" spans="1:28" ht="16.5" thickTop="1" thickBot="1" x14ac:dyDescent="0.3">
      <c r="A216" s="374"/>
      <c r="B216" s="375"/>
      <c r="C216" s="376"/>
      <c r="D216" s="375"/>
      <c r="E216" s="377"/>
      <c r="F216" s="378"/>
      <c r="G216" s="257"/>
      <c r="H216" s="20" t="s">
        <v>42</v>
      </c>
      <c r="I216" s="92"/>
      <c r="J216" s="464" t="e">
        <f>(((#REF!+#REF!+#REF!+#REF!+I216)-MIN(#REF!,#REF!,#REF!,#REF!,I216))-MAX(#REF!,#REF!,#REF!,#REF!,I216))/3-#REF!</f>
        <v>#REF!</v>
      </c>
      <c r="K216" s="453"/>
      <c r="L216" s="280"/>
      <c r="M216" s="266"/>
      <c r="N216" s="266"/>
      <c r="O216" s="267"/>
      <c r="P216" s="267"/>
      <c r="Q216" s="464"/>
      <c r="R216" s="467"/>
      <c r="S216" s="92"/>
      <c r="T216" s="464" t="e">
        <f>(((#REF!+#REF!+#REF!+#REF!+S216)-MIN(#REF!,#REF!,#REF!,#REF!,S216))-MAX(#REF!,#REF!,#REF!,#REF!,S216))/3-#REF!</f>
        <v>#REF!</v>
      </c>
      <c r="U216" s="453"/>
      <c r="V216" s="280"/>
      <c r="W216" s="266"/>
      <c r="X216" s="266"/>
      <c r="Y216" s="267"/>
      <c r="Z216" s="267"/>
      <c r="AA216" s="464"/>
      <c r="AB216" s="467"/>
    </row>
    <row r="217" spans="1:28" ht="16.5" thickTop="1" thickBot="1" x14ac:dyDescent="0.3">
      <c r="A217" s="362">
        <f>Classificação!A217</f>
        <v>0</v>
      </c>
      <c r="B217" s="363"/>
      <c r="C217" s="364">
        <f>Classificação!B217</f>
        <v>0</v>
      </c>
      <c r="D217" s="363"/>
      <c r="E217" s="365">
        <f>Classificação!C217</f>
        <v>0</v>
      </c>
      <c r="F217" s="366">
        <f>Classificação!D217</f>
        <v>0</v>
      </c>
      <c r="G217" s="256" t="s">
        <v>2</v>
      </c>
      <c r="H217" s="21" t="s">
        <v>6</v>
      </c>
      <c r="I217" s="93"/>
      <c r="J217" s="370">
        <f t="shared" ref="J217" si="154">(((I217+I218+I219+I220+I221)-MIN(I217,I218,I219,I220,I221))-MAX(I217,I218,I219,I220,I221))/3</f>
        <v>0</v>
      </c>
      <c r="K217" s="259"/>
      <c r="L217" s="262"/>
      <c r="M217" s="245"/>
      <c r="N217" s="245"/>
      <c r="O217" s="245"/>
      <c r="P217" s="245"/>
      <c r="Q217" s="370">
        <f t="shared" ref="Q217" si="155">SUM(L217:P221)</f>
        <v>0</v>
      </c>
      <c r="R217" s="468"/>
      <c r="S217" s="93"/>
      <c r="T217" s="370">
        <f t="shared" ref="T217" si="156">(((S217+S218+S219+S220+S221)-MIN(S217,S218,S219,S220,S221))-MAX(S217,S218,S219,S220,S221))/3</f>
        <v>0</v>
      </c>
      <c r="U217" s="259"/>
      <c r="V217" s="262"/>
      <c r="W217" s="245"/>
      <c r="X217" s="245"/>
      <c r="Y217" s="245"/>
      <c r="Z217" s="245"/>
      <c r="AA217" s="370">
        <f t="shared" ref="AA217" si="157">SUM(V217:Z221)</f>
        <v>0</v>
      </c>
      <c r="AB217" s="468"/>
    </row>
    <row r="218" spans="1:28" ht="16.5" thickTop="1" thickBot="1" x14ac:dyDescent="0.3">
      <c r="A218" s="362"/>
      <c r="B218" s="363"/>
      <c r="C218" s="364"/>
      <c r="D218" s="363"/>
      <c r="E218" s="365"/>
      <c r="F218" s="366"/>
      <c r="G218" s="257"/>
      <c r="H218" s="22" t="s">
        <v>7</v>
      </c>
      <c r="I218" s="94"/>
      <c r="J218" s="371" t="e">
        <f>(((#REF!+#REF!+#REF!+#REF!+I218)-MIN(#REF!,#REF!,#REF!,#REF!,I218))-MAX(#REF!,#REF!,#REF!,#REF!,I218))/3-#REF!</f>
        <v>#REF!</v>
      </c>
      <c r="K218" s="260"/>
      <c r="L218" s="263"/>
      <c r="M218" s="246"/>
      <c r="N218" s="246"/>
      <c r="O218" s="246"/>
      <c r="P218" s="246"/>
      <c r="Q218" s="371"/>
      <c r="R218" s="469"/>
      <c r="S218" s="94"/>
      <c r="T218" s="371" t="e">
        <f>(((#REF!+#REF!+#REF!+#REF!+S218)-MIN(#REF!,#REF!,#REF!,#REF!,S218))-MAX(#REF!,#REF!,#REF!,#REF!,S218))/3-#REF!</f>
        <v>#REF!</v>
      </c>
      <c r="U218" s="260"/>
      <c r="V218" s="263"/>
      <c r="W218" s="246"/>
      <c r="X218" s="246"/>
      <c r="Y218" s="246"/>
      <c r="Z218" s="246"/>
      <c r="AA218" s="371"/>
      <c r="AB218" s="469"/>
    </row>
    <row r="219" spans="1:28" ht="16.5" thickTop="1" thickBot="1" x14ac:dyDescent="0.3">
      <c r="A219" s="362"/>
      <c r="B219" s="363"/>
      <c r="C219" s="364"/>
      <c r="D219" s="363"/>
      <c r="E219" s="365"/>
      <c r="F219" s="366"/>
      <c r="G219" s="257"/>
      <c r="H219" s="22" t="s">
        <v>8</v>
      </c>
      <c r="I219" s="94"/>
      <c r="J219" s="371" t="e">
        <f>(((#REF!+#REF!+#REF!+#REF!+I219)-MIN(#REF!,#REF!,#REF!,#REF!,I219))-MAX(#REF!,#REF!,#REF!,#REF!,I219))/3-#REF!</f>
        <v>#REF!</v>
      </c>
      <c r="K219" s="260"/>
      <c r="L219" s="263"/>
      <c r="M219" s="246"/>
      <c r="N219" s="246"/>
      <c r="O219" s="246"/>
      <c r="P219" s="246"/>
      <c r="Q219" s="371"/>
      <c r="R219" s="469"/>
      <c r="S219" s="94"/>
      <c r="T219" s="371" t="e">
        <f>(((#REF!+#REF!+#REF!+#REF!+S219)-MIN(#REF!,#REF!,#REF!,#REF!,S219))-MAX(#REF!,#REF!,#REF!,#REF!,S219))/3-#REF!</f>
        <v>#REF!</v>
      </c>
      <c r="U219" s="260"/>
      <c r="V219" s="263"/>
      <c r="W219" s="246"/>
      <c r="X219" s="246"/>
      <c r="Y219" s="246"/>
      <c r="Z219" s="246"/>
      <c r="AA219" s="371"/>
      <c r="AB219" s="469"/>
    </row>
    <row r="220" spans="1:28" ht="16.5" thickTop="1" thickBot="1" x14ac:dyDescent="0.3">
      <c r="A220" s="362"/>
      <c r="B220" s="363"/>
      <c r="C220" s="364"/>
      <c r="D220" s="363"/>
      <c r="E220" s="365"/>
      <c r="F220" s="366"/>
      <c r="G220" s="257"/>
      <c r="H220" s="22" t="s">
        <v>41</v>
      </c>
      <c r="I220" s="94"/>
      <c r="J220" s="371" t="e">
        <f>(((#REF!+#REF!+#REF!+#REF!+I220)-MIN(#REF!,#REF!,#REF!,#REF!,I220))-MAX(#REF!,#REF!,#REF!,#REF!,I220))/3-#REF!</f>
        <v>#REF!</v>
      </c>
      <c r="K220" s="260"/>
      <c r="L220" s="263"/>
      <c r="M220" s="246"/>
      <c r="N220" s="246"/>
      <c r="O220" s="246"/>
      <c r="P220" s="246"/>
      <c r="Q220" s="371"/>
      <c r="R220" s="469"/>
      <c r="S220" s="94"/>
      <c r="T220" s="371" t="e">
        <f>(((#REF!+#REF!+#REF!+#REF!+S220)-MIN(#REF!,#REF!,#REF!,#REF!,S220))-MAX(#REF!,#REF!,#REF!,#REF!,S220))/3-#REF!</f>
        <v>#REF!</v>
      </c>
      <c r="U220" s="260"/>
      <c r="V220" s="263"/>
      <c r="W220" s="246"/>
      <c r="X220" s="246"/>
      <c r="Y220" s="246"/>
      <c r="Z220" s="246"/>
      <c r="AA220" s="371"/>
      <c r="AB220" s="469"/>
    </row>
    <row r="221" spans="1:28" ht="16.5" thickTop="1" thickBot="1" x14ac:dyDescent="0.3">
      <c r="A221" s="362"/>
      <c r="B221" s="363"/>
      <c r="C221" s="364"/>
      <c r="D221" s="363"/>
      <c r="E221" s="365"/>
      <c r="F221" s="366"/>
      <c r="G221" s="257"/>
      <c r="H221" s="22" t="s">
        <v>42</v>
      </c>
      <c r="I221" s="95"/>
      <c r="J221" s="371" t="e">
        <f>(((#REF!+#REF!+#REF!+#REF!+I221)-MIN(#REF!,#REF!,#REF!,#REF!,I221))-MAX(#REF!,#REF!,#REF!,#REF!,I221))/3-#REF!</f>
        <v>#REF!</v>
      </c>
      <c r="K221" s="261"/>
      <c r="L221" s="263"/>
      <c r="M221" s="246"/>
      <c r="N221" s="246"/>
      <c r="O221" s="247"/>
      <c r="P221" s="247"/>
      <c r="Q221" s="371"/>
      <c r="R221" s="470"/>
      <c r="S221" s="95"/>
      <c r="T221" s="371" t="e">
        <f>(((#REF!+#REF!+#REF!+#REF!+S221)-MIN(#REF!,#REF!,#REF!,#REF!,S221))-MAX(#REF!,#REF!,#REF!,#REF!,S221))/3-#REF!</f>
        <v>#REF!</v>
      </c>
      <c r="U221" s="261"/>
      <c r="V221" s="263"/>
      <c r="W221" s="246"/>
      <c r="X221" s="246"/>
      <c r="Y221" s="247"/>
      <c r="Z221" s="247"/>
      <c r="AA221" s="371"/>
      <c r="AB221" s="470"/>
    </row>
    <row r="222" spans="1:28" ht="16.5" thickTop="1" thickBot="1" x14ac:dyDescent="0.3">
      <c r="A222" s="374">
        <f>Classificação!A222</f>
        <v>0</v>
      </c>
      <c r="B222" s="375"/>
      <c r="C222" s="376">
        <f>Classificação!B222</f>
        <v>0</v>
      </c>
      <c r="D222" s="375"/>
      <c r="E222" s="377">
        <f>Classificação!C222</f>
        <v>0</v>
      </c>
      <c r="F222" s="378">
        <f>Classificação!D222</f>
        <v>0</v>
      </c>
      <c r="G222" s="256" t="s">
        <v>2</v>
      </c>
      <c r="H222" s="19" t="s">
        <v>6</v>
      </c>
      <c r="I222" s="90"/>
      <c r="J222" s="463">
        <f t="shared" ref="J222" si="158">(((I222+I223+I224+I225+I226)-MIN(I222,I223,I224,I225,I226))-MAX(I222,I223,I224,I225,I226))/3</f>
        <v>0</v>
      </c>
      <c r="K222" s="451"/>
      <c r="L222" s="279"/>
      <c r="M222" s="265"/>
      <c r="N222" s="265"/>
      <c r="O222" s="265"/>
      <c r="P222" s="265"/>
      <c r="Q222" s="463">
        <f t="shared" ref="Q222" si="159">SUM(L222:P226)</f>
        <v>0</v>
      </c>
      <c r="R222" s="465"/>
      <c r="S222" s="90"/>
      <c r="T222" s="463">
        <f t="shared" ref="T222" si="160">(((S222+S223+S224+S225+S226)-MIN(S222,S223,S224,S225,S226))-MAX(S222,S223,S224,S225,S226))/3</f>
        <v>0</v>
      </c>
      <c r="U222" s="451"/>
      <c r="V222" s="279"/>
      <c r="W222" s="265"/>
      <c r="X222" s="265"/>
      <c r="Y222" s="265"/>
      <c r="Z222" s="265"/>
      <c r="AA222" s="463">
        <f t="shared" ref="AA222" si="161">SUM(V222:Z226)</f>
        <v>0</v>
      </c>
      <c r="AB222" s="465"/>
    </row>
    <row r="223" spans="1:28" ht="16.5" thickTop="1" thickBot="1" x14ac:dyDescent="0.3">
      <c r="A223" s="374"/>
      <c r="B223" s="375"/>
      <c r="C223" s="376"/>
      <c r="D223" s="375"/>
      <c r="E223" s="377"/>
      <c r="F223" s="378"/>
      <c r="G223" s="257"/>
      <c r="H223" s="20" t="s">
        <v>7</v>
      </c>
      <c r="I223" s="91"/>
      <c r="J223" s="464" t="e">
        <f>(((#REF!+#REF!+#REF!+#REF!+I223)-MIN(#REF!,#REF!,#REF!,#REF!,I223))-MAX(#REF!,#REF!,#REF!,#REF!,I223))/3-#REF!</f>
        <v>#REF!</v>
      </c>
      <c r="K223" s="452"/>
      <c r="L223" s="280"/>
      <c r="M223" s="266"/>
      <c r="N223" s="266"/>
      <c r="O223" s="266"/>
      <c r="P223" s="266"/>
      <c r="Q223" s="464"/>
      <c r="R223" s="466"/>
      <c r="S223" s="91"/>
      <c r="T223" s="464" t="e">
        <f>(((#REF!+#REF!+#REF!+#REF!+S223)-MIN(#REF!,#REF!,#REF!,#REF!,S223))-MAX(#REF!,#REF!,#REF!,#REF!,S223))/3-#REF!</f>
        <v>#REF!</v>
      </c>
      <c r="U223" s="452"/>
      <c r="V223" s="280"/>
      <c r="W223" s="266"/>
      <c r="X223" s="266"/>
      <c r="Y223" s="266"/>
      <c r="Z223" s="266"/>
      <c r="AA223" s="464"/>
      <c r="AB223" s="466"/>
    </row>
    <row r="224" spans="1:28" ht="16.5" thickTop="1" thickBot="1" x14ac:dyDescent="0.3">
      <c r="A224" s="374"/>
      <c r="B224" s="375"/>
      <c r="C224" s="376"/>
      <c r="D224" s="375"/>
      <c r="E224" s="377"/>
      <c r="F224" s="378"/>
      <c r="G224" s="257"/>
      <c r="H224" s="20" t="s">
        <v>8</v>
      </c>
      <c r="I224" s="91"/>
      <c r="J224" s="464" t="e">
        <f>(((#REF!+#REF!+#REF!+#REF!+I224)-MIN(#REF!,#REF!,#REF!,#REF!,I224))-MAX(#REF!,#REF!,#REF!,#REF!,I224))/3-#REF!</f>
        <v>#REF!</v>
      </c>
      <c r="K224" s="452"/>
      <c r="L224" s="280"/>
      <c r="M224" s="266"/>
      <c r="N224" s="266"/>
      <c r="O224" s="266"/>
      <c r="P224" s="266"/>
      <c r="Q224" s="464"/>
      <c r="R224" s="466"/>
      <c r="S224" s="91"/>
      <c r="T224" s="464" t="e">
        <f>(((#REF!+#REF!+#REF!+#REF!+S224)-MIN(#REF!,#REF!,#REF!,#REF!,S224))-MAX(#REF!,#REF!,#REF!,#REF!,S224))/3-#REF!</f>
        <v>#REF!</v>
      </c>
      <c r="U224" s="452"/>
      <c r="V224" s="280"/>
      <c r="W224" s="266"/>
      <c r="X224" s="266"/>
      <c r="Y224" s="266"/>
      <c r="Z224" s="266"/>
      <c r="AA224" s="464"/>
      <c r="AB224" s="466"/>
    </row>
    <row r="225" spans="1:28" ht="16.5" thickTop="1" thickBot="1" x14ac:dyDescent="0.3">
      <c r="A225" s="374"/>
      <c r="B225" s="375"/>
      <c r="C225" s="376"/>
      <c r="D225" s="375"/>
      <c r="E225" s="377"/>
      <c r="F225" s="378"/>
      <c r="G225" s="257"/>
      <c r="H225" s="20" t="s">
        <v>41</v>
      </c>
      <c r="I225" s="91"/>
      <c r="J225" s="464" t="e">
        <f>(((#REF!+#REF!+#REF!+#REF!+I225)-MIN(#REF!,#REF!,#REF!,#REF!,I225))-MAX(#REF!,#REF!,#REF!,#REF!,I225))/3-#REF!</f>
        <v>#REF!</v>
      </c>
      <c r="K225" s="452"/>
      <c r="L225" s="280"/>
      <c r="M225" s="266"/>
      <c r="N225" s="266"/>
      <c r="O225" s="266"/>
      <c r="P225" s="266"/>
      <c r="Q225" s="464"/>
      <c r="R225" s="466"/>
      <c r="S225" s="91"/>
      <c r="T225" s="464" t="e">
        <f>(((#REF!+#REF!+#REF!+#REF!+S225)-MIN(#REF!,#REF!,#REF!,#REF!,S225))-MAX(#REF!,#REF!,#REF!,#REF!,S225))/3-#REF!</f>
        <v>#REF!</v>
      </c>
      <c r="U225" s="452"/>
      <c r="V225" s="280"/>
      <c r="W225" s="266"/>
      <c r="X225" s="266"/>
      <c r="Y225" s="266"/>
      <c r="Z225" s="266"/>
      <c r="AA225" s="464"/>
      <c r="AB225" s="466"/>
    </row>
    <row r="226" spans="1:28" ht="16.5" thickTop="1" thickBot="1" x14ac:dyDescent="0.3">
      <c r="A226" s="374"/>
      <c r="B226" s="375"/>
      <c r="C226" s="376"/>
      <c r="D226" s="375"/>
      <c r="E226" s="377"/>
      <c r="F226" s="378"/>
      <c r="G226" s="257"/>
      <c r="H226" s="20" t="s">
        <v>42</v>
      </c>
      <c r="I226" s="92"/>
      <c r="J226" s="464" t="e">
        <f>(((#REF!+#REF!+#REF!+#REF!+I226)-MIN(#REF!,#REF!,#REF!,#REF!,I226))-MAX(#REF!,#REF!,#REF!,#REF!,I226))/3-#REF!</f>
        <v>#REF!</v>
      </c>
      <c r="K226" s="453"/>
      <c r="L226" s="280"/>
      <c r="M226" s="266"/>
      <c r="N226" s="266"/>
      <c r="O226" s="267"/>
      <c r="P226" s="267"/>
      <c r="Q226" s="464"/>
      <c r="R226" s="467"/>
      <c r="S226" s="92"/>
      <c r="T226" s="464" t="e">
        <f>(((#REF!+#REF!+#REF!+#REF!+S226)-MIN(#REF!,#REF!,#REF!,#REF!,S226))-MAX(#REF!,#REF!,#REF!,#REF!,S226))/3-#REF!</f>
        <v>#REF!</v>
      </c>
      <c r="U226" s="453"/>
      <c r="V226" s="280"/>
      <c r="W226" s="266"/>
      <c r="X226" s="266"/>
      <c r="Y226" s="267"/>
      <c r="Z226" s="267"/>
      <c r="AA226" s="464"/>
      <c r="AB226" s="467"/>
    </row>
    <row r="227" spans="1:28" ht="16.5" thickTop="1" thickBot="1" x14ac:dyDescent="0.3">
      <c r="A227" s="362">
        <f>Classificação!A227</f>
        <v>0</v>
      </c>
      <c r="B227" s="363"/>
      <c r="C227" s="364">
        <f>Classificação!B227</f>
        <v>0</v>
      </c>
      <c r="D227" s="363"/>
      <c r="E227" s="365">
        <f>Classificação!C227</f>
        <v>0</v>
      </c>
      <c r="F227" s="366">
        <f>Classificação!D227</f>
        <v>0</v>
      </c>
      <c r="G227" s="256" t="s">
        <v>2</v>
      </c>
      <c r="H227" s="21" t="s">
        <v>6</v>
      </c>
      <c r="I227" s="93"/>
      <c r="J227" s="370">
        <f t="shared" ref="J227" si="162">(((I227+I228+I229+I230+I231)-MIN(I227,I228,I229,I230,I231))-MAX(I227,I228,I229,I230,I231))/3</f>
        <v>0</v>
      </c>
      <c r="K227" s="259"/>
      <c r="L227" s="262"/>
      <c r="M227" s="245"/>
      <c r="N227" s="245"/>
      <c r="O227" s="245"/>
      <c r="P227" s="245"/>
      <c r="Q227" s="370">
        <f t="shared" ref="Q227" si="163">SUM(L227:P231)</f>
        <v>0</v>
      </c>
      <c r="R227" s="468"/>
      <c r="S227" s="93"/>
      <c r="T227" s="370">
        <f t="shared" ref="T227" si="164">(((S227+S228+S229+S230+S231)-MIN(S227,S228,S229,S230,S231))-MAX(S227,S228,S229,S230,S231))/3</f>
        <v>0</v>
      </c>
      <c r="U227" s="259"/>
      <c r="V227" s="262"/>
      <c r="W227" s="245"/>
      <c r="X227" s="245"/>
      <c r="Y227" s="245"/>
      <c r="Z227" s="245"/>
      <c r="AA227" s="370">
        <f t="shared" ref="AA227" si="165">SUM(V227:Z231)</f>
        <v>0</v>
      </c>
      <c r="AB227" s="468"/>
    </row>
    <row r="228" spans="1:28" ht="16.5" thickTop="1" thickBot="1" x14ac:dyDescent="0.3">
      <c r="A228" s="362"/>
      <c r="B228" s="363"/>
      <c r="C228" s="364"/>
      <c r="D228" s="363"/>
      <c r="E228" s="365"/>
      <c r="F228" s="366"/>
      <c r="G228" s="257"/>
      <c r="H228" s="22" t="s">
        <v>7</v>
      </c>
      <c r="I228" s="94"/>
      <c r="J228" s="371" t="e">
        <f>(((#REF!+#REF!+#REF!+#REF!+I228)-MIN(#REF!,#REF!,#REF!,#REF!,I228))-MAX(#REF!,#REF!,#REF!,#REF!,I228))/3-#REF!</f>
        <v>#REF!</v>
      </c>
      <c r="K228" s="260"/>
      <c r="L228" s="263"/>
      <c r="M228" s="246"/>
      <c r="N228" s="246"/>
      <c r="O228" s="246"/>
      <c r="P228" s="246"/>
      <c r="Q228" s="371"/>
      <c r="R228" s="469"/>
      <c r="S228" s="94"/>
      <c r="T228" s="371" t="e">
        <f>(((#REF!+#REF!+#REF!+#REF!+S228)-MIN(#REF!,#REF!,#REF!,#REF!,S228))-MAX(#REF!,#REF!,#REF!,#REF!,S228))/3-#REF!</f>
        <v>#REF!</v>
      </c>
      <c r="U228" s="260"/>
      <c r="V228" s="263"/>
      <c r="W228" s="246"/>
      <c r="X228" s="246"/>
      <c r="Y228" s="246"/>
      <c r="Z228" s="246"/>
      <c r="AA228" s="371"/>
      <c r="AB228" s="469"/>
    </row>
    <row r="229" spans="1:28" ht="16.5" thickTop="1" thickBot="1" x14ac:dyDescent="0.3">
      <c r="A229" s="362"/>
      <c r="B229" s="363"/>
      <c r="C229" s="364"/>
      <c r="D229" s="363"/>
      <c r="E229" s="365"/>
      <c r="F229" s="366"/>
      <c r="G229" s="257"/>
      <c r="H229" s="22" t="s">
        <v>8</v>
      </c>
      <c r="I229" s="94"/>
      <c r="J229" s="371" t="e">
        <f>(((#REF!+#REF!+#REF!+#REF!+I229)-MIN(#REF!,#REF!,#REF!,#REF!,I229))-MAX(#REF!,#REF!,#REF!,#REF!,I229))/3-#REF!</f>
        <v>#REF!</v>
      </c>
      <c r="K229" s="260"/>
      <c r="L229" s="263"/>
      <c r="M229" s="246"/>
      <c r="N229" s="246"/>
      <c r="O229" s="246"/>
      <c r="P229" s="246"/>
      <c r="Q229" s="371"/>
      <c r="R229" s="469"/>
      <c r="S229" s="94"/>
      <c r="T229" s="371" t="e">
        <f>(((#REF!+#REF!+#REF!+#REF!+S229)-MIN(#REF!,#REF!,#REF!,#REF!,S229))-MAX(#REF!,#REF!,#REF!,#REF!,S229))/3-#REF!</f>
        <v>#REF!</v>
      </c>
      <c r="U229" s="260"/>
      <c r="V229" s="263"/>
      <c r="W229" s="246"/>
      <c r="X229" s="246"/>
      <c r="Y229" s="246"/>
      <c r="Z229" s="246"/>
      <c r="AA229" s="371"/>
      <c r="AB229" s="469"/>
    </row>
    <row r="230" spans="1:28" ht="16.5" thickTop="1" thickBot="1" x14ac:dyDescent="0.3">
      <c r="A230" s="362"/>
      <c r="B230" s="363"/>
      <c r="C230" s="364"/>
      <c r="D230" s="363"/>
      <c r="E230" s="365"/>
      <c r="F230" s="366"/>
      <c r="G230" s="257"/>
      <c r="H230" s="22" t="s">
        <v>41</v>
      </c>
      <c r="I230" s="94"/>
      <c r="J230" s="371" t="e">
        <f>(((#REF!+#REF!+#REF!+#REF!+I230)-MIN(#REF!,#REF!,#REF!,#REF!,I230))-MAX(#REF!,#REF!,#REF!,#REF!,I230))/3-#REF!</f>
        <v>#REF!</v>
      </c>
      <c r="K230" s="260"/>
      <c r="L230" s="263"/>
      <c r="M230" s="246"/>
      <c r="N230" s="246"/>
      <c r="O230" s="246"/>
      <c r="P230" s="246"/>
      <c r="Q230" s="371"/>
      <c r="R230" s="469"/>
      <c r="S230" s="94"/>
      <c r="T230" s="371" t="e">
        <f>(((#REF!+#REF!+#REF!+#REF!+S230)-MIN(#REF!,#REF!,#REF!,#REF!,S230))-MAX(#REF!,#REF!,#REF!,#REF!,S230))/3-#REF!</f>
        <v>#REF!</v>
      </c>
      <c r="U230" s="260"/>
      <c r="V230" s="263"/>
      <c r="W230" s="246"/>
      <c r="X230" s="246"/>
      <c r="Y230" s="246"/>
      <c r="Z230" s="246"/>
      <c r="AA230" s="371"/>
      <c r="AB230" s="469"/>
    </row>
    <row r="231" spans="1:28" ht="16.5" thickTop="1" thickBot="1" x14ac:dyDescent="0.3">
      <c r="A231" s="362"/>
      <c r="B231" s="363"/>
      <c r="C231" s="364"/>
      <c r="D231" s="363"/>
      <c r="E231" s="365"/>
      <c r="F231" s="366"/>
      <c r="G231" s="257"/>
      <c r="H231" s="22" t="s">
        <v>42</v>
      </c>
      <c r="I231" s="95"/>
      <c r="J231" s="371" t="e">
        <f>(((#REF!+#REF!+#REF!+#REF!+I231)-MIN(#REF!,#REF!,#REF!,#REF!,I231))-MAX(#REF!,#REF!,#REF!,#REF!,I231))/3-#REF!</f>
        <v>#REF!</v>
      </c>
      <c r="K231" s="261"/>
      <c r="L231" s="263"/>
      <c r="M231" s="246"/>
      <c r="N231" s="246"/>
      <c r="O231" s="247"/>
      <c r="P231" s="247"/>
      <c r="Q231" s="371"/>
      <c r="R231" s="470"/>
      <c r="S231" s="95"/>
      <c r="T231" s="371" t="e">
        <f>(((#REF!+#REF!+#REF!+#REF!+S231)-MIN(#REF!,#REF!,#REF!,#REF!,S231))-MAX(#REF!,#REF!,#REF!,#REF!,S231))/3-#REF!</f>
        <v>#REF!</v>
      </c>
      <c r="U231" s="261"/>
      <c r="V231" s="263"/>
      <c r="W231" s="246"/>
      <c r="X231" s="246"/>
      <c r="Y231" s="247"/>
      <c r="Z231" s="247"/>
      <c r="AA231" s="371"/>
      <c r="AB231" s="470"/>
    </row>
    <row r="232" spans="1:28" ht="16.5" thickTop="1" thickBot="1" x14ac:dyDescent="0.3">
      <c r="A232" s="374">
        <f>Classificação!A232</f>
        <v>0</v>
      </c>
      <c r="B232" s="375"/>
      <c r="C232" s="376">
        <f>Classificação!B232</f>
        <v>0</v>
      </c>
      <c r="D232" s="375"/>
      <c r="E232" s="377">
        <f>Classificação!C232</f>
        <v>0</v>
      </c>
      <c r="F232" s="378">
        <f>Classificação!D232</f>
        <v>0</v>
      </c>
      <c r="G232" s="256" t="s">
        <v>2</v>
      </c>
      <c r="H232" s="19" t="s">
        <v>6</v>
      </c>
      <c r="I232" s="90"/>
      <c r="J232" s="463">
        <f t="shared" ref="J232" si="166">(((I232+I233+I234+I235+I236)-MIN(I232,I233,I234,I235,I236))-MAX(I232,I233,I234,I235,I236))/3</f>
        <v>0</v>
      </c>
      <c r="K232" s="451"/>
      <c r="L232" s="279"/>
      <c r="M232" s="265"/>
      <c r="N232" s="265"/>
      <c r="O232" s="265"/>
      <c r="P232" s="265"/>
      <c r="Q232" s="463">
        <f t="shared" ref="Q232" si="167">SUM(L232:P236)</f>
        <v>0</v>
      </c>
      <c r="R232" s="465"/>
      <c r="S232" s="90"/>
      <c r="T232" s="463">
        <f t="shared" ref="T232" si="168">(((S232+S233+S234+S235+S236)-MIN(S232,S233,S234,S235,S236))-MAX(S232,S233,S234,S235,S236))/3</f>
        <v>0</v>
      </c>
      <c r="U232" s="451"/>
      <c r="V232" s="279"/>
      <c r="W232" s="265"/>
      <c r="X232" s="265"/>
      <c r="Y232" s="265"/>
      <c r="Z232" s="265"/>
      <c r="AA232" s="463">
        <f t="shared" ref="AA232" si="169">SUM(V232:Z236)</f>
        <v>0</v>
      </c>
      <c r="AB232" s="465"/>
    </row>
    <row r="233" spans="1:28" ht="16.5" thickTop="1" thickBot="1" x14ac:dyDescent="0.3">
      <c r="A233" s="374"/>
      <c r="B233" s="375"/>
      <c r="C233" s="376"/>
      <c r="D233" s="375"/>
      <c r="E233" s="377"/>
      <c r="F233" s="378"/>
      <c r="G233" s="257"/>
      <c r="H233" s="20" t="s">
        <v>7</v>
      </c>
      <c r="I233" s="91"/>
      <c r="J233" s="464" t="e">
        <f>(((#REF!+#REF!+#REF!+#REF!+I233)-MIN(#REF!,#REF!,#REF!,#REF!,I233))-MAX(#REF!,#REF!,#REF!,#REF!,I233))/3-#REF!</f>
        <v>#REF!</v>
      </c>
      <c r="K233" s="452"/>
      <c r="L233" s="280"/>
      <c r="M233" s="266"/>
      <c r="N233" s="266"/>
      <c r="O233" s="266"/>
      <c r="P233" s="266"/>
      <c r="Q233" s="464"/>
      <c r="R233" s="466"/>
      <c r="S233" s="91"/>
      <c r="T233" s="464" t="e">
        <f>(((#REF!+#REF!+#REF!+#REF!+S233)-MIN(#REF!,#REF!,#REF!,#REF!,S233))-MAX(#REF!,#REF!,#REF!,#REF!,S233))/3-#REF!</f>
        <v>#REF!</v>
      </c>
      <c r="U233" s="452"/>
      <c r="V233" s="280"/>
      <c r="W233" s="266"/>
      <c r="X233" s="266"/>
      <c r="Y233" s="266"/>
      <c r="Z233" s="266"/>
      <c r="AA233" s="464"/>
      <c r="AB233" s="466"/>
    </row>
    <row r="234" spans="1:28" ht="16.5" thickTop="1" thickBot="1" x14ac:dyDescent="0.3">
      <c r="A234" s="374"/>
      <c r="B234" s="375"/>
      <c r="C234" s="376"/>
      <c r="D234" s="375"/>
      <c r="E234" s="377"/>
      <c r="F234" s="378"/>
      <c r="G234" s="257"/>
      <c r="H234" s="20" t="s">
        <v>8</v>
      </c>
      <c r="I234" s="91"/>
      <c r="J234" s="464" t="e">
        <f>(((#REF!+#REF!+#REF!+#REF!+I234)-MIN(#REF!,#REF!,#REF!,#REF!,I234))-MAX(#REF!,#REF!,#REF!,#REF!,I234))/3-#REF!</f>
        <v>#REF!</v>
      </c>
      <c r="K234" s="452"/>
      <c r="L234" s="280"/>
      <c r="M234" s="266"/>
      <c r="N234" s="266"/>
      <c r="O234" s="266"/>
      <c r="P234" s="266"/>
      <c r="Q234" s="464"/>
      <c r="R234" s="466"/>
      <c r="S234" s="91"/>
      <c r="T234" s="464" t="e">
        <f>(((#REF!+#REF!+#REF!+#REF!+S234)-MIN(#REF!,#REF!,#REF!,#REF!,S234))-MAX(#REF!,#REF!,#REF!,#REF!,S234))/3-#REF!</f>
        <v>#REF!</v>
      </c>
      <c r="U234" s="452"/>
      <c r="V234" s="280"/>
      <c r="W234" s="266"/>
      <c r="X234" s="266"/>
      <c r="Y234" s="266"/>
      <c r="Z234" s="266"/>
      <c r="AA234" s="464"/>
      <c r="AB234" s="466"/>
    </row>
    <row r="235" spans="1:28" ht="16.5" thickTop="1" thickBot="1" x14ac:dyDescent="0.3">
      <c r="A235" s="374"/>
      <c r="B235" s="375"/>
      <c r="C235" s="376"/>
      <c r="D235" s="375"/>
      <c r="E235" s="377"/>
      <c r="F235" s="378"/>
      <c r="G235" s="257"/>
      <c r="H235" s="20" t="s">
        <v>41</v>
      </c>
      <c r="I235" s="91"/>
      <c r="J235" s="464" t="e">
        <f>(((#REF!+#REF!+#REF!+#REF!+I235)-MIN(#REF!,#REF!,#REF!,#REF!,I235))-MAX(#REF!,#REF!,#REF!,#REF!,I235))/3-#REF!</f>
        <v>#REF!</v>
      </c>
      <c r="K235" s="452"/>
      <c r="L235" s="280"/>
      <c r="M235" s="266"/>
      <c r="N235" s="266"/>
      <c r="O235" s="266"/>
      <c r="P235" s="266"/>
      <c r="Q235" s="464"/>
      <c r="R235" s="466"/>
      <c r="S235" s="91"/>
      <c r="T235" s="464" t="e">
        <f>(((#REF!+#REF!+#REF!+#REF!+S235)-MIN(#REF!,#REF!,#REF!,#REF!,S235))-MAX(#REF!,#REF!,#REF!,#REF!,S235))/3-#REF!</f>
        <v>#REF!</v>
      </c>
      <c r="U235" s="452"/>
      <c r="V235" s="280"/>
      <c r="W235" s="266"/>
      <c r="X235" s="266"/>
      <c r="Y235" s="266"/>
      <c r="Z235" s="266"/>
      <c r="AA235" s="464"/>
      <c r="AB235" s="466"/>
    </row>
    <row r="236" spans="1:28" ht="16.5" thickTop="1" thickBot="1" x14ac:dyDescent="0.3">
      <c r="A236" s="374"/>
      <c r="B236" s="375"/>
      <c r="C236" s="376"/>
      <c r="D236" s="375"/>
      <c r="E236" s="377"/>
      <c r="F236" s="378"/>
      <c r="G236" s="258"/>
      <c r="H236" s="20" t="s">
        <v>42</v>
      </c>
      <c r="I236" s="92"/>
      <c r="J236" s="471" t="e">
        <f>(((#REF!+#REF!+#REF!+#REF!+I236)-MIN(#REF!,#REF!,#REF!,#REF!,I236))-MAX(#REF!,#REF!,#REF!,#REF!,I236))/3-#REF!</f>
        <v>#REF!</v>
      </c>
      <c r="K236" s="453"/>
      <c r="L236" s="386"/>
      <c r="M236" s="267"/>
      <c r="N236" s="267"/>
      <c r="O236" s="267"/>
      <c r="P236" s="267"/>
      <c r="Q236" s="471"/>
      <c r="R236" s="467"/>
      <c r="S236" s="92"/>
      <c r="T236" s="471" t="e">
        <f>(((#REF!+#REF!+#REF!+#REF!+S236)-MIN(#REF!,#REF!,#REF!,#REF!,S236))-MAX(#REF!,#REF!,#REF!,#REF!,S236))/3-#REF!</f>
        <v>#REF!</v>
      </c>
      <c r="U236" s="453"/>
      <c r="V236" s="386"/>
      <c r="W236" s="267"/>
      <c r="X236" s="267"/>
      <c r="Y236" s="267"/>
      <c r="Z236" s="267"/>
      <c r="AA236" s="471"/>
      <c r="AB236" s="467"/>
    </row>
    <row r="237" spans="1:28" ht="16.5" thickTop="1" thickBot="1" x14ac:dyDescent="0.3">
      <c r="A237" s="362">
        <f>Classificação!A237</f>
        <v>0</v>
      </c>
      <c r="B237" s="363"/>
      <c r="C237" s="364">
        <f>Classificação!B237</f>
        <v>0</v>
      </c>
      <c r="D237" s="363"/>
      <c r="E237" s="365">
        <f>Classificação!C237</f>
        <v>0</v>
      </c>
      <c r="F237" s="366">
        <f>Classificação!D237</f>
        <v>0</v>
      </c>
      <c r="G237" s="256" t="s">
        <v>2</v>
      </c>
      <c r="H237" s="21" t="s">
        <v>6</v>
      </c>
      <c r="I237" s="93"/>
      <c r="J237" s="370">
        <f t="shared" ref="J237" si="170">(((I237+I238+I239+I240+I241)-MIN(I237,I238,I239,I240,I241))-MAX(I237,I238,I239,I240,I241))/3</f>
        <v>0</v>
      </c>
      <c r="K237" s="259"/>
      <c r="L237" s="262"/>
      <c r="M237" s="245"/>
      <c r="N237" s="245"/>
      <c r="O237" s="245"/>
      <c r="P237" s="245"/>
      <c r="Q237" s="370">
        <f t="shared" ref="Q237" si="171">SUM(L237:P241)</f>
        <v>0</v>
      </c>
      <c r="R237" s="468"/>
      <c r="S237" s="93"/>
      <c r="T237" s="370">
        <f t="shared" ref="T237" si="172">(((S237+S238+S239+S240+S241)-MIN(S237,S238,S239,S240,S241))-MAX(S237,S238,S239,S240,S241))/3</f>
        <v>0</v>
      </c>
      <c r="U237" s="259"/>
      <c r="V237" s="262"/>
      <c r="W237" s="245"/>
      <c r="X237" s="245"/>
      <c r="Y237" s="245"/>
      <c r="Z237" s="245"/>
      <c r="AA237" s="370">
        <f t="shared" ref="AA237" si="173">SUM(V237:Z241)</f>
        <v>0</v>
      </c>
      <c r="AB237" s="468"/>
    </row>
    <row r="238" spans="1:28" ht="16.5" thickTop="1" thickBot="1" x14ac:dyDescent="0.3">
      <c r="A238" s="362"/>
      <c r="B238" s="363"/>
      <c r="C238" s="364"/>
      <c r="D238" s="363"/>
      <c r="E238" s="365"/>
      <c r="F238" s="366"/>
      <c r="G238" s="257"/>
      <c r="H238" s="22" t="s">
        <v>7</v>
      </c>
      <c r="I238" s="94"/>
      <c r="J238" s="371" t="e">
        <f>(((#REF!+#REF!+#REF!+#REF!+I238)-MIN(#REF!,#REF!,#REF!,#REF!,I238))-MAX(#REF!,#REF!,#REF!,#REF!,I238))/3-#REF!</f>
        <v>#REF!</v>
      </c>
      <c r="K238" s="260"/>
      <c r="L238" s="263"/>
      <c r="M238" s="246"/>
      <c r="N238" s="246"/>
      <c r="O238" s="246"/>
      <c r="P238" s="246"/>
      <c r="Q238" s="371"/>
      <c r="R238" s="469"/>
      <c r="S238" s="94"/>
      <c r="T238" s="371" t="e">
        <f>(((#REF!+#REF!+#REF!+#REF!+S238)-MIN(#REF!,#REF!,#REF!,#REF!,S238))-MAX(#REF!,#REF!,#REF!,#REF!,S238))/3-#REF!</f>
        <v>#REF!</v>
      </c>
      <c r="U238" s="260"/>
      <c r="V238" s="263"/>
      <c r="W238" s="246"/>
      <c r="X238" s="246"/>
      <c r="Y238" s="246"/>
      <c r="Z238" s="246"/>
      <c r="AA238" s="371"/>
      <c r="AB238" s="469"/>
    </row>
    <row r="239" spans="1:28" ht="16.5" thickTop="1" thickBot="1" x14ac:dyDescent="0.3">
      <c r="A239" s="362"/>
      <c r="B239" s="363"/>
      <c r="C239" s="364"/>
      <c r="D239" s="363"/>
      <c r="E239" s="365"/>
      <c r="F239" s="366"/>
      <c r="G239" s="257"/>
      <c r="H239" s="22" t="s">
        <v>8</v>
      </c>
      <c r="I239" s="94"/>
      <c r="J239" s="371" t="e">
        <f>(((#REF!+#REF!+#REF!+#REF!+I239)-MIN(#REF!,#REF!,#REF!,#REF!,I239))-MAX(#REF!,#REF!,#REF!,#REF!,I239))/3-#REF!</f>
        <v>#REF!</v>
      </c>
      <c r="K239" s="260"/>
      <c r="L239" s="263"/>
      <c r="M239" s="246"/>
      <c r="N239" s="246"/>
      <c r="O239" s="246"/>
      <c r="P239" s="246"/>
      <c r="Q239" s="371"/>
      <c r="R239" s="469"/>
      <c r="S239" s="94"/>
      <c r="T239" s="371" t="e">
        <f>(((#REF!+#REF!+#REF!+#REF!+S239)-MIN(#REF!,#REF!,#REF!,#REF!,S239))-MAX(#REF!,#REF!,#REF!,#REF!,S239))/3-#REF!</f>
        <v>#REF!</v>
      </c>
      <c r="U239" s="260"/>
      <c r="V239" s="263"/>
      <c r="W239" s="246"/>
      <c r="X239" s="246"/>
      <c r="Y239" s="246"/>
      <c r="Z239" s="246"/>
      <c r="AA239" s="371"/>
      <c r="AB239" s="469"/>
    </row>
    <row r="240" spans="1:28" ht="16.5" thickTop="1" thickBot="1" x14ac:dyDescent="0.3">
      <c r="A240" s="362"/>
      <c r="B240" s="363"/>
      <c r="C240" s="364"/>
      <c r="D240" s="363"/>
      <c r="E240" s="365"/>
      <c r="F240" s="366"/>
      <c r="G240" s="257"/>
      <c r="H240" s="22" t="s">
        <v>41</v>
      </c>
      <c r="I240" s="94"/>
      <c r="J240" s="371" t="e">
        <f>(((#REF!+#REF!+#REF!+#REF!+I240)-MIN(#REF!,#REF!,#REF!,#REF!,I240))-MAX(#REF!,#REF!,#REF!,#REF!,I240))/3-#REF!</f>
        <v>#REF!</v>
      </c>
      <c r="K240" s="260"/>
      <c r="L240" s="263"/>
      <c r="M240" s="246"/>
      <c r="N240" s="246"/>
      <c r="O240" s="246"/>
      <c r="P240" s="246"/>
      <c r="Q240" s="371"/>
      <c r="R240" s="469"/>
      <c r="S240" s="94"/>
      <c r="T240" s="371" t="e">
        <f>(((#REF!+#REF!+#REF!+#REF!+S240)-MIN(#REF!,#REF!,#REF!,#REF!,S240))-MAX(#REF!,#REF!,#REF!,#REF!,S240))/3-#REF!</f>
        <v>#REF!</v>
      </c>
      <c r="U240" s="260"/>
      <c r="V240" s="263"/>
      <c r="W240" s="246"/>
      <c r="X240" s="246"/>
      <c r="Y240" s="246"/>
      <c r="Z240" s="246"/>
      <c r="AA240" s="371"/>
      <c r="AB240" s="469"/>
    </row>
    <row r="241" spans="1:28" ht="16.5" thickTop="1" thickBot="1" x14ac:dyDescent="0.3">
      <c r="A241" s="362"/>
      <c r="B241" s="363"/>
      <c r="C241" s="364"/>
      <c r="D241" s="363"/>
      <c r="E241" s="365"/>
      <c r="F241" s="366"/>
      <c r="G241" s="257"/>
      <c r="H241" s="22" t="s">
        <v>42</v>
      </c>
      <c r="I241" s="95"/>
      <c r="J241" s="371" t="e">
        <f>(((#REF!+#REF!+#REF!+#REF!+I241)-MIN(#REF!,#REF!,#REF!,#REF!,I241))-MAX(#REF!,#REF!,#REF!,#REF!,I241))/3-#REF!</f>
        <v>#REF!</v>
      </c>
      <c r="K241" s="261"/>
      <c r="L241" s="263"/>
      <c r="M241" s="246"/>
      <c r="N241" s="246"/>
      <c r="O241" s="247"/>
      <c r="P241" s="247"/>
      <c r="Q241" s="371"/>
      <c r="R241" s="470"/>
      <c r="S241" s="95"/>
      <c r="T241" s="371" t="e">
        <f>(((#REF!+#REF!+#REF!+#REF!+S241)-MIN(#REF!,#REF!,#REF!,#REF!,S241))-MAX(#REF!,#REF!,#REF!,#REF!,S241))/3-#REF!</f>
        <v>#REF!</v>
      </c>
      <c r="U241" s="261"/>
      <c r="V241" s="263"/>
      <c r="W241" s="246"/>
      <c r="X241" s="246"/>
      <c r="Y241" s="247"/>
      <c r="Z241" s="247"/>
      <c r="AA241" s="371"/>
      <c r="AB241" s="470"/>
    </row>
    <row r="242" spans="1:28" ht="16.5" thickTop="1" thickBot="1" x14ac:dyDescent="0.3">
      <c r="A242" s="374">
        <f>Classificação!A242</f>
        <v>0</v>
      </c>
      <c r="B242" s="375"/>
      <c r="C242" s="376">
        <f>Classificação!B242</f>
        <v>0</v>
      </c>
      <c r="D242" s="375"/>
      <c r="E242" s="377">
        <f>Classificação!C242</f>
        <v>0</v>
      </c>
      <c r="F242" s="378">
        <f>Classificação!D242</f>
        <v>0</v>
      </c>
      <c r="G242" s="256" t="s">
        <v>2</v>
      </c>
      <c r="H242" s="19" t="s">
        <v>6</v>
      </c>
      <c r="I242" s="90"/>
      <c r="J242" s="463">
        <f t="shared" ref="J242" si="174">(((I242+I243+I244+I245+I246)-MIN(I242,I243,I244,I245,I246))-MAX(I242,I243,I244,I245,I246))/3</f>
        <v>0</v>
      </c>
      <c r="K242" s="451"/>
      <c r="L242" s="279"/>
      <c r="M242" s="265"/>
      <c r="N242" s="265"/>
      <c r="O242" s="265"/>
      <c r="P242" s="265"/>
      <c r="Q242" s="463">
        <f t="shared" ref="Q242" si="175">SUM(L242:P246)</f>
        <v>0</v>
      </c>
      <c r="R242" s="465"/>
      <c r="S242" s="90"/>
      <c r="T242" s="463">
        <f t="shared" ref="T242" si="176">(((S242+S243+S244+S245+S246)-MIN(S242,S243,S244,S245,S246))-MAX(S242,S243,S244,S245,S246))/3</f>
        <v>0</v>
      </c>
      <c r="U242" s="451"/>
      <c r="V242" s="279"/>
      <c r="W242" s="265"/>
      <c r="X242" s="265"/>
      <c r="Y242" s="265"/>
      <c r="Z242" s="265"/>
      <c r="AA242" s="463">
        <f t="shared" ref="AA242" si="177">SUM(V242:Z246)</f>
        <v>0</v>
      </c>
      <c r="AB242" s="465"/>
    </row>
    <row r="243" spans="1:28" ht="16.5" thickTop="1" thickBot="1" x14ac:dyDescent="0.3">
      <c r="A243" s="374"/>
      <c r="B243" s="375"/>
      <c r="C243" s="376"/>
      <c r="D243" s="375"/>
      <c r="E243" s="377"/>
      <c r="F243" s="378"/>
      <c r="G243" s="257"/>
      <c r="H243" s="20" t="s">
        <v>7</v>
      </c>
      <c r="I243" s="91"/>
      <c r="J243" s="464" t="e">
        <f>(((#REF!+#REF!+#REF!+#REF!+I243)-MIN(#REF!,#REF!,#REF!,#REF!,I243))-MAX(#REF!,#REF!,#REF!,#REF!,I243))/3-#REF!</f>
        <v>#REF!</v>
      </c>
      <c r="K243" s="452"/>
      <c r="L243" s="280"/>
      <c r="M243" s="266"/>
      <c r="N243" s="266"/>
      <c r="O243" s="266"/>
      <c r="P243" s="266"/>
      <c r="Q243" s="464"/>
      <c r="R243" s="466"/>
      <c r="S243" s="91"/>
      <c r="T243" s="464" t="e">
        <f>(((#REF!+#REF!+#REF!+#REF!+S243)-MIN(#REF!,#REF!,#REF!,#REF!,S243))-MAX(#REF!,#REF!,#REF!,#REF!,S243))/3-#REF!</f>
        <v>#REF!</v>
      </c>
      <c r="U243" s="452"/>
      <c r="V243" s="280"/>
      <c r="W243" s="266"/>
      <c r="X243" s="266"/>
      <c r="Y243" s="266"/>
      <c r="Z243" s="266"/>
      <c r="AA243" s="464"/>
      <c r="AB243" s="466"/>
    </row>
    <row r="244" spans="1:28" ht="16.5" thickTop="1" thickBot="1" x14ac:dyDescent="0.3">
      <c r="A244" s="374"/>
      <c r="B244" s="375"/>
      <c r="C244" s="376"/>
      <c r="D244" s="375"/>
      <c r="E244" s="377"/>
      <c r="F244" s="378"/>
      <c r="G244" s="257"/>
      <c r="H244" s="20" t="s">
        <v>8</v>
      </c>
      <c r="I244" s="91"/>
      <c r="J244" s="464" t="e">
        <f>(((#REF!+#REF!+#REF!+#REF!+I244)-MIN(#REF!,#REF!,#REF!,#REF!,I244))-MAX(#REF!,#REF!,#REF!,#REF!,I244))/3-#REF!</f>
        <v>#REF!</v>
      </c>
      <c r="K244" s="452"/>
      <c r="L244" s="280"/>
      <c r="M244" s="266"/>
      <c r="N244" s="266"/>
      <c r="O244" s="266"/>
      <c r="P244" s="266"/>
      <c r="Q244" s="464"/>
      <c r="R244" s="466"/>
      <c r="S244" s="91"/>
      <c r="T244" s="464" t="e">
        <f>(((#REF!+#REF!+#REF!+#REF!+S244)-MIN(#REF!,#REF!,#REF!,#REF!,S244))-MAX(#REF!,#REF!,#REF!,#REF!,S244))/3-#REF!</f>
        <v>#REF!</v>
      </c>
      <c r="U244" s="452"/>
      <c r="V244" s="280"/>
      <c r="W244" s="266"/>
      <c r="X244" s="266"/>
      <c r="Y244" s="266"/>
      <c r="Z244" s="266"/>
      <c r="AA244" s="464"/>
      <c r="AB244" s="466"/>
    </row>
    <row r="245" spans="1:28" ht="16.5" thickTop="1" thickBot="1" x14ac:dyDescent="0.3">
      <c r="A245" s="374"/>
      <c r="B245" s="375"/>
      <c r="C245" s="376"/>
      <c r="D245" s="375"/>
      <c r="E245" s="377"/>
      <c r="F245" s="378"/>
      <c r="G245" s="257"/>
      <c r="H245" s="20" t="s">
        <v>41</v>
      </c>
      <c r="I245" s="91"/>
      <c r="J245" s="464" t="e">
        <f>(((#REF!+#REF!+#REF!+#REF!+I245)-MIN(#REF!,#REF!,#REF!,#REF!,I245))-MAX(#REF!,#REF!,#REF!,#REF!,I245))/3-#REF!</f>
        <v>#REF!</v>
      </c>
      <c r="K245" s="452"/>
      <c r="L245" s="280"/>
      <c r="M245" s="266"/>
      <c r="N245" s="266"/>
      <c r="O245" s="266"/>
      <c r="P245" s="266"/>
      <c r="Q245" s="464"/>
      <c r="R245" s="466"/>
      <c r="S245" s="91"/>
      <c r="T245" s="464" t="e">
        <f>(((#REF!+#REF!+#REF!+#REF!+S245)-MIN(#REF!,#REF!,#REF!,#REF!,S245))-MAX(#REF!,#REF!,#REF!,#REF!,S245))/3-#REF!</f>
        <v>#REF!</v>
      </c>
      <c r="U245" s="452"/>
      <c r="V245" s="280"/>
      <c r="W245" s="266"/>
      <c r="X245" s="266"/>
      <c r="Y245" s="266"/>
      <c r="Z245" s="266"/>
      <c r="AA245" s="464"/>
      <c r="AB245" s="466"/>
    </row>
    <row r="246" spans="1:28" ht="16.5" thickTop="1" thickBot="1" x14ac:dyDescent="0.3">
      <c r="A246" s="374"/>
      <c r="B246" s="375"/>
      <c r="C246" s="376"/>
      <c r="D246" s="375"/>
      <c r="E246" s="377"/>
      <c r="F246" s="378"/>
      <c r="G246" s="257"/>
      <c r="H246" s="20" t="s">
        <v>42</v>
      </c>
      <c r="I246" s="92"/>
      <c r="J246" s="464" t="e">
        <f>(((#REF!+#REF!+#REF!+#REF!+I246)-MIN(#REF!,#REF!,#REF!,#REF!,I246))-MAX(#REF!,#REF!,#REF!,#REF!,I246))/3-#REF!</f>
        <v>#REF!</v>
      </c>
      <c r="K246" s="453"/>
      <c r="L246" s="280"/>
      <c r="M246" s="266"/>
      <c r="N246" s="266"/>
      <c r="O246" s="267"/>
      <c r="P246" s="267"/>
      <c r="Q246" s="464"/>
      <c r="R246" s="467"/>
      <c r="S246" s="92"/>
      <c r="T246" s="464" t="e">
        <f>(((#REF!+#REF!+#REF!+#REF!+S246)-MIN(#REF!,#REF!,#REF!,#REF!,S246))-MAX(#REF!,#REF!,#REF!,#REF!,S246))/3-#REF!</f>
        <v>#REF!</v>
      </c>
      <c r="U246" s="453"/>
      <c r="V246" s="280"/>
      <c r="W246" s="266"/>
      <c r="X246" s="266"/>
      <c r="Y246" s="267"/>
      <c r="Z246" s="267"/>
      <c r="AA246" s="464"/>
      <c r="AB246" s="467"/>
    </row>
    <row r="247" spans="1:28" ht="16.5" thickTop="1" thickBot="1" x14ac:dyDescent="0.3">
      <c r="A247" s="362">
        <f>Classificação!A247</f>
        <v>0</v>
      </c>
      <c r="B247" s="363"/>
      <c r="C247" s="364">
        <f>Classificação!B247</f>
        <v>0</v>
      </c>
      <c r="D247" s="363"/>
      <c r="E247" s="365">
        <f>Classificação!C247</f>
        <v>0</v>
      </c>
      <c r="F247" s="366">
        <f>Classificação!D247</f>
        <v>0</v>
      </c>
      <c r="G247" s="256" t="s">
        <v>2</v>
      </c>
      <c r="H247" s="21" t="s">
        <v>6</v>
      </c>
      <c r="I247" s="93"/>
      <c r="J247" s="370">
        <f t="shared" ref="J247" si="178">(((I247+I248+I249+I250+I251)-MIN(I247,I248,I249,I250,I251))-MAX(I247,I248,I249,I250,I251))/3</f>
        <v>0</v>
      </c>
      <c r="K247" s="259"/>
      <c r="L247" s="262"/>
      <c r="M247" s="245"/>
      <c r="N247" s="245"/>
      <c r="O247" s="245"/>
      <c r="P247" s="245"/>
      <c r="Q247" s="370">
        <f t="shared" ref="Q247" si="179">SUM(L247:P251)</f>
        <v>0</v>
      </c>
      <c r="R247" s="468"/>
      <c r="S247" s="93"/>
      <c r="T247" s="370">
        <f t="shared" ref="T247" si="180">(((S247+S248+S249+S250+S251)-MIN(S247,S248,S249,S250,S251))-MAX(S247,S248,S249,S250,S251))/3</f>
        <v>0</v>
      </c>
      <c r="U247" s="259"/>
      <c r="V247" s="262"/>
      <c r="W247" s="245"/>
      <c r="X247" s="245"/>
      <c r="Y247" s="245"/>
      <c r="Z247" s="245"/>
      <c r="AA247" s="370">
        <f t="shared" ref="AA247" si="181">SUM(V247:Z251)</f>
        <v>0</v>
      </c>
      <c r="AB247" s="468"/>
    </row>
    <row r="248" spans="1:28" ht="16.5" thickTop="1" thickBot="1" x14ac:dyDescent="0.3">
      <c r="A248" s="362"/>
      <c r="B248" s="363"/>
      <c r="C248" s="364"/>
      <c r="D248" s="363"/>
      <c r="E248" s="365"/>
      <c r="F248" s="366"/>
      <c r="G248" s="257"/>
      <c r="H248" s="22" t="s">
        <v>7</v>
      </c>
      <c r="I248" s="94"/>
      <c r="J248" s="371" t="e">
        <f>(((#REF!+#REF!+#REF!+#REF!+I248)-MIN(#REF!,#REF!,#REF!,#REF!,I248))-MAX(#REF!,#REF!,#REF!,#REF!,I248))/3-#REF!</f>
        <v>#REF!</v>
      </c>
      <c r="K248" s="260"/>
      <c r="L248" s="263"/>
      <c r="M248" s="246"/>
      <c r="N248" s="246"/>
      <c r="O248" s="246"/>
      <c r="P248" s="246"/>
      <c r="Q248" s="371"/>
      <c r="R248" s="469"/>
      <c r="S248" s="94"/>
      <c r="T248" s="371" t="e">
        <f>(((#REF!+#REF!+#REF!+#REF!+S248)-MIN(#REF!,#REF!,#REF!,#REF!,S248))-MAX(#REF!,#REF!,#REF!,#REF!,S248))/3-#REF!</f>
        <v>#REF!</v>
      </c>
      <c r="U248" s="260"/>
      <c r="V248" s="263"/>
      <c r="W248" s="246"/>
      <c r="X248" s="246"/>
      <c r="Y248" s="246"/>
      <c r="Z248" s="246"/>
      <c r="AA248" s="371"/>
      <c r="AB248" s="469"/>
    </row>
    <row r="249" spans="1:28" ht="16.5" thickTop="1" thickBot="1" x14ac:dyDescent="0.3">
      <c r="A249" s="362"/>
      <c r="B249" s="363"/>
      <c r="C249" s="364"/>
      <c r="D249" s="363"/>
      <c r="E249" s="365"/>
      <c r="F249" s="366"/>
      <c r="G249" s="257"/>
      <c r="H249" s="22" t="s">
        <v>8</v>
      </c>
      <c r="I249" s="94"/>
      <c r="J249" s="371" t="e">
        <f>(((#REF!+#REF!+#REF!+#REF!+I249)-MIN(#REF!,#REF!,#REF!,#REF!,I249))-MAX(#REF!,#REF!,#REF!,#REF!,I249))/3-#REF!</f>
        <v>#REF!</v>
      </c>
      <c r="K249" s="260"/>
      <c r="L249" s="263"/>
      <c r="M249" s="246"/>
      <c r="N249" s="246"/>
      <c r="O249" s="246"/>
      <c r="P249" s="246"/>
      <c r="Q249" s="371"/>
      <c r="R249" s="469"/>
      <c r="S249" s="94"/>
      <c r="T249" s="371" t="e">
        <f>(((#REF!+#REF!+#REF!+#REF!+S249)-MIN(#REF!,#REF!,#REF!,#REF!,S249))-MAX(#REF!,#REF!,#REF!,#REF!,S249))/3-#REF!</f>
        <v>#REF!</v>
      </c>
      <c r="U249" s="260"/>
      <c r="V249" s="263"/>
      <c r="W249" s="246"/>
      <c r="X249" s="246"/>
      <c r="Y249" s="246"/>
      <c r="Z249" s="246"/>
      <c r="AA249" s="371"/>
      <c r="AB249" s="469"/>
    </row>
    <row r="250" spans="1:28" ht="16.5" thickTop="1" thickBot="1" x14ac:dyDescent="0.3">
      <c r="A250" s="362"/>
      <c r="B250" s="363"/>
      <c r="C250" s="364"/>
      <c r="D250" s="363"/>
      <c r="E250" s="365"/>
      <c r="F250" s="366"/>
      <c r="G250" s="257"/>
      <c r="H250" s="22" t="s">
        <v>41</v>
      </c>
      <c r="I250" s="94"/>
      <c r="J250" s="371" t="e">
        <f>(((#REF!+#REF!+#REF!+#REF!+I250)-MIN(#REF!,#REF!,#REF!,#REF!,I250))-MAX(#REF!,#REF!,#REF!,#REF!,I250))/3-#REF!</f>
        <v>#REF!</v>
      </c>
      <c r="K250" s="260"/>
      <c r="L250" s="263"/>
      <c r="M250" s="246"/>
      <c r="N250" s="246"/>
      <c r="O250" s="246"/>
      <c r="P250" s="246"/>
      <c r="Q250" s="371"/>
      <c r="R250" s="469"/>
      <c r="S250" s="94"/>
      <c r="T250" s="371" t="e">
        <f>(((#REF!+#REF!+#REF!+#REF!+S250)-MIN(#REF!,#REF!,#REF!,#REF!,S250))-MAX(#REF!,#REF!,#REF!,#REF!,S250))/3-#REF!</f>
        <v>#REF!</v>
      </c>
      <c r="U250" s="260"/>
      <c r="V250" s="263"/>
      <c r="W250" s="246"/>
      <c r="X250" s="246"/>
      <c r="Y250" s="246"/>
      <c r="Z250" s="246"/>
      <c r="AA250" s="371"/>
      <c r="AB250" s="469"/>
    </row>
    <row r="251" spans="1:28" ht="16.5" thickTop="1" thickBot="1" x14ac:dyDescent="0.3">
      <c r="A251" s="362"/>
      <c r="B251" s="363"/>
      <c r="C251" s="364"/>
      <c r="D251" s="363"/>
      <c r="E251" s="365"/>
      <c r="F251" s="366"/>
      <c r="G251" s="257"/>
      <c r="H251" s="22" t="s">
        <v>42</v>
      </c>
      <c r="I251" s="95"/>
      <c r="J251" s="371" t="e">
        <f>(((#REF!+#REF!+#REF!+#REF!+I251)-MIN(#REF!,#REF!,#REF!,#REF!,I251))-MAX(#REF!,#REF!,#REF!,#REF!,I251))/3-#REF!</f>
        <v>#REF!</v>
      </c>
      <c r="K251" s="261"/>
      <c r="L251" s="263"/>
      <c r="M251" s="246"/>
      <c r="N251" s="246"/>
      <c r="O251" s="247"/>
      <c r="P251" s="247"/>
      <c r="Q251" s="371"/>
      <c r="R251" s="470"/>
      <c r="S251" s="95"/>
      <c r="T251" s="371" t="e">
        <f>(((#REF!+#REF!+#REF!+#REF!+S251)-MIN(#REF!,#REF!,#REF!,#REF!,S251))-MAX(#REF!,#REF!,#REF!,#REF!,S251))/3-#REF!</f>
        <v>#REF!</v>
      </c>
      <c r="U251" s="261"/>
      <c r="V251" s="263"/>
      <c r="W251" s="246"/>
      <c r="X251" s="246"/>
      <c r="Y251" s="247"/>
      <c r="Z251" s="247"/>
      <c r="AA251" s="371"/>
      <c r="AB251" s="470"/>
    </row>
    <row r="252" spans="1:28" ht="16.5" thickTop="1" thickBot="1" x14ac:dyDescent="0.3">
      <c r="A252" s="374">
        <f>Classificação!A252</f>
        <v>0</v>
      </c>
      <c r="B252" s="375"/>
      <c r="C252" s="376">
        <f>Classificação!B252</f>
        <v>0</v>
      </c>
      <c r="D252" s="375"/>
      <c r="E252" s="377">
        <f>Classificação!C252</f>
        <v>0</v>
      </c>
      <c r="F252" s="378">
        <f>Classificação!D252</f>
        <v>0</v>
      </c>
      <c r="G252" s="256" t="s">
        <v>2</v>
      </c>
      <c r="H252" s="19" t="s">
        <v>6</v>
      </c>
      <c r="I252" s="90"/>
      <c r="J252" s="463">
        <f t="shared" ref="J252" si="182">(((I252+I253+I254+I255+I256)-MIN(I252,I253,I254,I255,I256))-MAX(I252,I253,I254,I255,I256))/3</f>
        <v>0</v>
      </c>
      <c r="K252" s="451"/>
      <c r="L252" s="279"/>
      <c r="M252" s="265"/>
      <c r="N252" s="265"/>
      <c r="O252" s="265"/>
      <c r="P252" s="265"/>
      <c r="Q252" s="463">
        <f t="shared" ref="Q252" si="183">SUM(L252:P256)</f>
        <v>0</v>
      </c>
      <c r="R252" s="465"/>
      <c r="S252" s="90"/>
      <c r="T252" s="463">
        <f t="shared" ref="T252" si="184">(((S252+S253+S254+S255+S256)-MIN(S252,S253,S254,S255,S256))-MAX(S252,S253,S254,S255,S256))/3</f>
        <v>0</v>
      </c>
      <c r="U252" s="451"/>
      <c r="V252" s="279"/>
      <c r="W252" s="265"/>
      <c r="X252" s="265"/>
      <c r="Y252" s="265"/>
      <c r="Z252" s="265"/>
      <c r="AA252" s="463">
        <f t="shared" ref="AA252" si="185">SUM(V252:Z256)</f>
        <v>0</v>
      </c>
      <c r="AB252" s="465"/>
    </row>
    <row r="253" spans="1:28" ht="16.5" thickTop="1" thickBot="1" x14ac:dyDescent="0.3">
      <c r="A253" s="374"/>
      <c r="B253" s="375"/>
      <c r="C253" s="376"/>
      <c r="D253" s="375"/>
      <c r="E253" s="377"/>
      <c r="F253" s="378"/>
      <c r="G253" s="257"/>
      <c r="H253" s="20" t="s">
        <v>7</v>
      </c>
      <c r="I253" s="91"/>
      <c r="J253" s="464" t="e">
        <f>(((#REF!+#REF!+#REF!+#REF!+I253)-MIN(#REF!,#REF!,#REF!,#REF!,I253))-MAX(#REF!,#REF!,#REF!,#REF!,I253))/3-#REF!</f>
        <v>#REF!</v>
      </c>
      <c r="K253" s="452"/>
      <c r="L253" s="280"/>
      <c r="M253" s="266"/>
      <c r="N253" s="266"/>
      <c r="O253" s="266"/>
      <c r="P253" s="266"/>
      <c r="Q253" s="464"/>
      <c r="R253" s="466"/>
      <c r="S253" s="91"/>
      <c r="T253" s="464" t="e">
        <f>(((#REF!+#REF!+#REF!+#REF!+S253)-MIN(#REF!,#REF!,#REF!,#REF!,S253))-MAX(#REF!,#REF!,#REF!,#REF!,S253))/3-#REF!</f>
        <v>#REF!</v>
      </c>
      <c r="U253" s="452"/>
      <c r="V253" s="280"/>
      <c r="W253" s="266"/>
      <c r="X253" s="266"/>
      <c r="Y253" s="266"/>
      <c r="Z253" s="266"/>
      <c r="AA253" s="464"/>
      <c r="AB253" s="466"/>
    </row>
    <row r="254" spans="1:28" ht="16.5" thickTop="1" thickBot="1" x14ac:dyDescent="0.3">
      <c r="A254" s="374"/>
      <c r="B254" s="375"/>
      <c r="C254" s="376"/>
      <c r="D254" s="375"/>
      <c r="E254" s="377"/>
      <c r="F254" s="378"/>
      <c r="G254" s="257"/>
      <c r="H254" s="20" t="s">
        <v>8</v>
      </c>
      <c r="I254" s="91"/>
      <c r="J254" s="464" t="e">
        <f>(((#REF!+#REF!+#REF!+#REF!+I254)-MIN(#REF!,#REF!,#REF!,#REF!,I254))-MAX(#REF!,#REF!,#REF!,#REF!,I254))/3-#REF!</f>
        <v>#REF!</v>
      </c>
      <c r="K254" s="452"/>
      <c r="L254" s="280"/>
      <c r="M254" s="266"/>
      <c r="N254" s="266"/>
      <c r="O254" s="266"/>
      <c r="P254" s="266"/>
      <c r="Q254" s="464"/>
      <c r="R254" s="466"/>
      <c r="S254" s="91"/>
      <c r="T254" s="464" t="e">
        <f>(((#REF!+#REF!+#REF!+#REF!+S254)-MIN(#REF!,#REF!,#REF!,#REF!,S254))-MAX(#REF!,#REF!,#REF!,#REF!,S254))/3-#REF!</f>
        <v>#REF!</v>
      </c>
      <c r="U254" s="452"/>
      <c r="V254" s="280"/>
      <c r="W254" s="266"/>
      <c r="X254" s="266"/>
      <c r="Y254" s="266"/>
      <c r="Z254" s="266"/>
      <c r="AA254" s="464"/>
      <c r="AB254" s="466"/>
    </row>
    <row r="255" spans="1:28" ht="16.5" thickTop="1" thickBot="1" x14ac:dyDescent="0.3">
      <c r="A255" s="374"/>
      <c r="B255" s="375"/>
      <c r="C255" s="376"/>
      <c r="D255" s="375"/>
      <c r="E255" s="377"/>
      <c r="F255" s="378"/>
      <c r="G255" s="257"/>
      <c r="H255" s="20" t="s">
        <v>41</v>
      </c>
      <c r="I255" s="91"/>
      <c r="J255" s="464" t="e">
        <f>(((#REF!+#REF!+#REF!+#REF!+I255)-MIN(#REF!,#REF!,#REF!,#REF!,I255))-MAX(#REF!,#REF!,#REF!,#REF!,I255))/3-#REF!</f>
        <v>#REF!</v>
      </c>
      <c r="K255" s="452"/>
      <c r="L255" s="280"/>
      <c r="M255" s="266"/>
      <c r="N255" s="266"/>
      <c r="O255" s="266"/>
      <c r="P255" s="266"/>
      <c r="Q255" s="464"/>
      <c r="R255" s="466"/>
      <c r="S255" s="91"/>
      <c r="T255" s="464" t="e">
        <f>(((#REF!+#REF!+#REF!+#REF!+S255)-MIN(#REF!,#REF!,#REF!,#REF!,S255))-MAX(#REF!,#REF!,#REF!,#REF!,S255))/3-#REF!</f>
        <v>#REF!</v>
      </c>
      <c r="U255" s="452"/>
      <c r="V255" s="280"/>
      <c r="W255" s="266"/>
      <c r="X255" s="266"/>
      <c r="Y255" s="266"/>
      <c r="Z255" s="266"/>
      <c r="AA255" s="464"/>
      <c r="AB255" s="466"/>
    </row>
    <row r="256" spans="1:28" ht="16.5" thickTop="1" thickBot="1" x14ac:dyDescent="0.3">
      <c r="A256" s="374"/>
      <c r="B256" s="375"/>
      <c r="C256" s="376"/>
      <c r="D256" s="375"/>
      <c r="E256" s="377"/>
      <c r="F256" s="378"/>
      <c r="G256" s="257"/>
      <c r="H256" s="20" t="s">
        <v>42</v>
      </c>
      <c r="I256" s="92"/>
      <c r="J256" s="464" t="e">
        <f>(((#REF!+#REF!+#REF!+#REF!+I256)-MIN(#REF!,#REF!,#REF!,#REF!,I256))-MAX(#REF!,#REF!,#REF!,#REF!,I256))/3-#REF!</f>
        <v>#REF!</v>
      </c>
      <c r="K256" s="453"/>
      <c r="L256" s="280"/>
      <c r="M256" s="266"/>
      <c r="N256" s="266"/>
      <c r="O256" s="267"/>
      <c r="P256" s="267"/>
      <c r="Q256" s="464"/>
      <c r="R256" s="467"/>
      <c r="S256" s="92"/>
      <c r="T256" s="464" t="e">
        <f>(((#REF!+#REF!+#REF!+#REF!+S256)-MIN(#REF!,#REF!,#REF!,#REF!,S256))-MAX(#REF!,#REF!,#REF!,#REF!,S256))/3-#REF!</f>
        <v>#REF!</v>
      </c>
      <c r="U256" s="453"/>
      <c r="V256" s="280"/>
      <c r="W256" s="266"/>
      <c r="X256" s="266"/>
      <c r="Y256" s="267"/>
      <c r="Z256" s="267"/>
      <c r="AA256" s="464"/>
      <c r="AB256" s="467"/>
    </row>
    <row r="257" spans="1:28" ht="16.5" thickTop="1" thickBot="1" x14ac:dyDescent="0.3">
      <c r="A257" s="362">
        <f>Classificação!A257</f>
        <v>0</v>
      </c>
      <c r="B257" s="363"/>
      <c r="C257" s="364">
        <f>Classificação!B257</f>
        <v>0</v>
      </c>
      <c r="D257" s="363"/>
      <c r="E257" s="365">
        <f>Classificação!C257</f>
        <v>0</v>
      </c>
      <c r="F257" s="366">
        <f>Classificação!D257</f>
        <v>0</v>
      </c>
      <c r="G257" s="256" t="s">
        <v>2</v>
      </c>
      <c r="H257" s="21" t="s">
        <v>6</v>
      </c>
      <c r="I257" s="93"/>
      <c r="J257" s="370">
        <f t="shared" ref="J257" si="186">(((I257+I258+I259+I260+I261)-MIN(I257,I258,I259,I260,I261))-MAX(I257,I258,I259,I260,I261))/3</f>
        <v>0</v>
      </c>
      <c r="K257" s="259"/>
      <c r="L257" s="262"/>
      <c r="M257" s="245"/>
      <c r="N257" s="245"/>
      <c r="O257" s="245"/>
      <c r="P257" s="245"/>
      <c r="Q257" s="370">
        <f t="shared" ref="Q257" si="187">SUM(L257:P261)</f>
        <v>0</v>
      </c>
      <c r="R257" s="468"/>
      <c r="S257" s="93"/>
      <c r="T257" s="370">
        <f t="shared" ref="T257" si="188">(((S257+S258+S259+S260+S261)-MIN(S257,S258,S259,S260,S261))-MAX(S257,S258,S259,S260,S261))/3</f>
        <v>0</v>
      </c>
      <c r="U257" s="259"/>
      <c r="V257" s="262"/>
      <c r="W257" s="245"/>
      <c r="X257" s="245"/>
      <c r="Y257" s="245"/>
      <c r="Z257" s="245"/>
      <c r="AA257" s="370">
        <f t="shared" ref="AA257" si="189">SUM(V257:Z261)</f>
        <v>0</v>
      </c>
      <c r="AB257" s="468"/>
    </row>
    <row r="258" spans="1:28" ht="16.5" thickTop="1" thickBot="1" x14ac:dyDescent="0.3">
      <c r="A258" s="362"/>
      <c r="B258" s="363"/>
      <c r="C258" s="364"/>
      <c r="D258" s="363"/>
      <c r="E258" s="365"/>
      <c r="F258" s="366"/>
      <c r="G258" s="257"/>
      <c r="H258" s="22" t="s">
        <v>7</v>
      </c>
      <c r="I258" s="94"/>
      <c r="J258" s="371" t="e">
        <f>(((#REF!+#REF!+#REF!+#REF!+I258)-MIN(#REF!,#REF!,#REF!,#REF!,I258))-MAX(#REF!,#REF!,#REF!,#REF!,I258))/3-#REF!</f>
        <v>#REF!</v>
      </c>
      <c r="K258" s="260"/>
      <c r="L258" s="263"/>
      <c r="M258" s="246"/>
      <c r="N258" s="246"/>
      <c r="O258" s="246"/>
      <c r="P258" s="246"/>
      <c r="Q258" s="371"/>
      <c r="R258" s="469"/>
      <c r="S258" s="94"/>
      <c r="T258" s="371" t="e">
        <f>(((#REF!+#REF!+#REF!+#REF!+S258)-MIN(#REF!,#REF!,#REF!,#REF!,S258))-MAX(#REF!,#REF!,#REF!,#REF!,S258))/3-#REF!</f>
        <v>#REF!</v>
      </c>
      <c r="U258" s="260"/>
      <c r="V258" s="263"/>
      <c r="W258" s="246"/>
      <c r="X258" s="246"/>
      <c r="Y258" s="246"/>
      <c r="Z258" s="246"/>
      <c r="AA258" s="371"/>
      <c r="AB258" s="469"/>
    </row>
    <row r="259" spans="1:28" ht="16.5" thickTop="1" thickBot="1" x14ac:dyDescent="0.3">
      <c r="A259" s="362"/>
      <c r="B259" s="363"/>
      <c r="C259" s="364"/>
      <c r="D259" s="363"/>
      <c r="E259" s="365"/>
      <c r="F259" s="366"/>
      <c r="G259" s="257"/>
      <c r="H259" s="22" t="s">
        <v>8</v>
      </c>
      <c r="I259" s="94"/>
      <c r="J259" s="371" t="e">
        <f>(((#REF!+#REF!+#REF!+#REF!+I259)-MIN(#REF!,#REF!,#REF!,#REF!,I259))-MAX(#REF!,#REF!,#REF!,#REF!,I259))/3-#REF!</f>
        <v>#REF!</v>
      </c>
      <c r="K259" s="260"/>
      <c r="L259" s="263"/>
      <c r="M259" s="246"/>
      <c r="N259" s="246"/>
      <c r="O259" s="246"/>
      <c r="P259" s="246"/>
      <c r="Q259" s="371"/>
      <c r="R259" s="469"/>
      <c r="S259" s="94"/>
      <c r="T259" s="371" t="e">
        <f>(((#REF!+#REF!+#REF!+#REF!+S259)-MIN(#REF!,#REF!,#REF!,#REF!,S259))-MAX(#REF!,#REF!,#REF!,#REF!,S259))/3-#REF!</f>
        <v>#REF!</v>
      </c>
      <c r="U259" s="260"/>
      <c r="V259" s="263"/>
      <c r="W259" s="246"/>
      <c r="X259" s="246"/>
      <c r="Y259" s="246"/>
      <c r="Z259" s="246"/>
      <c r="AA259" s="371"/>
      <c r="AB259" s="469"/>
    </row>
    <row r="260" spans="1:28" ht="16.5" thickTop="1" thickBot="1" x14ac:dyDescent="0.3">
      <c r="A260" s="362"/>
      <c r="B260" s="363"/>
      <c r="C260" s="364"/>
      <c r="D260" s="363"/>
      <c r="E260" s="365"/>
      <c r="F260" s="366"/>
      <c r="G260" s="257"/>
      <c r="H260" s="22" t="s">
        <v>41</v>
      </c>
      <c r="I260" s="94"/>
      <c r="J260" s="371" t="e">
        <f>(((#REF!+#REF!+#REF!+#REF!+I260)-MIN(#REF!,#REF!,#REF!,#REF!,I260))-MAX(#REF!,#REF!,#REF!,#REF!,I260))/3-#REF!</f>
        <v>#REF!</v>
      </c>
      <c r="K260" s="260"/>
      <c r="L260" s="263"/>
      <c r="M260" s="246"/>
      <c r="N260" s="246"/>
      <c r="O260" s="246"/>
      <c r="P260" s="246"/>
      <c r="Q260" s="371"/>
      <c r="R260" s="469"/>
      <c r="S260" s="94"/>
      <c r="T260" s="371" t="e">
        <f>(((#REF!+#REF!+#REF!+#REF!+S260)-MIN(#REF!,#REF!,#REF!,#REF!,S260))-MAX(#REF!,#REF!,#REF!,#REF!,S260))/3-#REF!</f>
        <v>#REF!</v>
      </c>
      <c r="U260" s="260"/>
      <c r="V260" s="263"/>
      <c r="W260" s="246"/>
      <c r="X260" s="246"/>
      <c r="Y260" s="246"/>
      <c r="Z260" s="246"/>
      <c r="AA260" s="371"/>
      <c r="AB260" s="469"/>
    </row>
    <row r="261" spans="1:28" ht="16.5" thickTop="1" thickBot="1" x14ac:dyDescent="0.3">
      <c r="A261" s="362"/>
      <c r="B261" s="363"/>
      <c r="C261" s="364"/>
      <c r="D261" s="363"/>
      <c r="E261" s="365"/>
      <c r="F261" s="366"/>
      <c r="G261" s="258"/>
      <c r="H261" s="30" t="s">
        <v>42</v>
      </c>
      <c r="I261" s="95"/>
      <c r="J261" s="372" t="e">
        <f>(((#REF!+#REF!+#REF!+#REF!+I261)-MIN(#REF!,#REF!,#REF!,#REF!,I261))-MAX(#REF!,#REF!,#REF!,#REF!,I261))/3-#REF!</f>
        <v>#REF!</v>
      </c>
      <c r="K261" s="261"/>
      <c r="L261" s="264"/>
      <c r="M261" s="247"/>
      <c r="N261" s="247"/>
      <c r="O261" s="247"/>
      <c r="P261" s="247"/>
      <c r="Q261" s="372"/>
      <c r="R261" s="470"/>
      <c r="S261" s="95"/>
      <c r="T261" s="372" t="e">
        <f>(((#REF!+#REF!+#REF!+#REF!+S261)-MIN(#REF!,#REF!,#REF!,#REF!,S261))-MAX(#REF!,#REF!,#REF!,#REF!,S261))/3-#REF!</f>
        <v>#REF!</v>
      </c>
      <c r="U261" s="261"/>
      <c r="V261" s="264"/>
      <c r="W261" s="247"/>
      <c r="X261" s="247"/>
      <c r="Y261" s="247"/>
      <c r="Z261" s="247"/>
      <c r="AA261" s="372"/>
      <c r="AB261" s="470"/>
    </row>
    <row r="262" spans="1:28" ht="15.75" thickTop="1" x14ac:dyDescent="0.25"/>
  </sheetData>
  <sheetProtection algorithmName="SHA-512" hashValue="IEtGwHN+c9o2yBErazpnjOXdmhDZS+Sv8PHkvUi40Kpl7q8T/olXjR936T2szSQi4zRqTTF8oPPy5iPk/rAhiA==" saltValue="vJ3kMBq2V+53zlSmyci4Pg==" spinCount="100000" sheet="1" objects="1" scenarios="1"/>
  <mergeCells count="1189">
    <mergeCell ref="P12:P16"/>
    <mergeCell ref="O12:O16"/>
    <mergeCell ref="P17:P21"/>
    <mergeCell ref="O17:O21"/>
    <mergeCell ref="O5:O11"/>
    <mergeCell ref="P5:P11"/>
    <mergeCell ref="O22:O26"/>
    <mergeCell ref="P22:P26"/>
    <mergeCell ref="O27:O31"/>
    <mergeCell ref="P27:P31"/>
    <mergeCell ref="O132:O136"/>
    <mergeCell ref="P132:P136"/>
    <mergeCell ref="O137:O141"/>
    <mergeCell ref="P137:P141"/>
    <mergeCell ref="O142:O146"/>
    <mergeCell ref="P142:P146"/>
    <mergeCell ref="O147:O151"/>
    <mergeCell ref="P147:P151"/>
    <mergeCell ref="O67:O71"/>
    <mergeCell ref="P67:P71"/>
    <mergeCell ref="O72:O76"/>
    <mergeCell ref="P72:P76"/>
    <mergeCell ref="O77:O81"/>
    <mergeCell ref="P77:P81"/>
    <mergeCell ref="O82:O86"/>
    <mergeCell ref="P82:P86"/>
    <mergeCell ref="O127:O131"/>
    <mergeCell ref="P127:P131"/>
    <mergeCell ref="P117:P121"/>
    <mergeCell ref="O122:O126"/>
    <mergeCell ref="P122:P126"/>
    <mergeCell ref="A257:B261"/>
    <mergeCell ref="C257:D261"/>
    <mergeCell ref="E257:E261"/>
    <mergeCell ref="F257:F261"/>
    <mergeCell ref="G257:G261"/>
    <mergeCell ref="J257:J261"/>
    <mergeCell ref="L257:L261"/>
    <mergeCell ref="M257:M261"/>
    <mergeCell ref="N257:N261"/>
    <mergeCell ref="Q257:Q261"/>
    <mergeCell ref="R257:R261"/>
    <mergeCell ref="O252:O256"/>
    <mergeCell ref="P252:P256"/>
    <mergeCell ref="O257:O261"/>
    <mergeCell ref="P257:P261"/>
    <mergeCell ref="A252:B256"/>
    <mergeCell ref="C252:D256"/>
    <mergeCell ref="E252:E256"/>
    <mergeCell ref="F252:F256"/>
    <mergeCell ref="G252:G256"/>
    <mergeCell ref="J252:J256"/>
    <mergeCell ref="L252:L256"/>
    <mergeCell ref="M252:M256"/>
    <mergeCell ref="N252:N256"/>
    <mergeCell ref="Q252:Q256"/>
    <mergeCell ref="R252:R256"/>
    <mergeCell ref="Q242:Q246"/>
    <mergeCell ref="R242:R246"/>
    <mergeCell ref="A247:B251"/>
    <mergeCell ref="C247:D251"/>
    <mergeCell ref="E247:E251"/>
    <mergeCell ref="F247:F251"/>
    <mergeCell ref="G247:G251"/>
    <mergeCell ref="J247:J251"/>
    <mergeCell ref="L247:L251"/>
    <mergeCell ref="M247:M251"/>
    <mergeCell ref="N247:N251"/>
    <mergeCell ref="Q247:Q251"/>
    <mergeCell ref="R247:R251"/>
    <mergeCell ref="O242:O246"/>
    <mergeCell ref="P242:P246"/>
    <mergeCell ref="O247:O251"/>
    <mergeCell ref="P247:P251"/>
    <mergeCell ref="A242:B246"/>
    <mergeCell ref="C242:D246"/>
    <mergeCell ref="E242:E246"/>
    <mergeCell ref="F242:F246"/>
    <mergeCell ref="J237:J241"/>
    <mergeCell ref="L237:L241"/>
    <mergeCell ref="M237:M241"/>
    <mergeCell ref="N237:N241"/>
    <mergeCell ref="Q237:Q241"/>
    <mergeCell ref="R237:R241"/>
    <mergeCell ref="O232:O236"/>
    <mergeCell ref="P232:P236"/>
    <mergeCell ref="O237:O241"/>
    <mergeCell ref="P237:P241"/>
    <mergeCell ref="A232:B236"/>
    <mergeCell ref="C232:D236"/>
    <mergeCell ref="E232:E236"/>
    <mergeCell ref="F232:F236"/>
    <mergeCell ref="G232:G236"/>
    <mergeCell ref="J232:J236"/>
    <mergeCell ref="L232:L236"/>
    <mergeCell ref="M232:M236"/>
    <mergeCell ref="N232:N236"/>
    <mergeCell ref="P222:P226"/>
    <mergeCell ref="O227:O231"/>
    <mergeCell ref="P227:P231"/>
    <mergeCell ref="G242:G246"/>
    <mergeCell ref="J242:J246"/>
    <mergeCell ref="L242:L246"/>
    <mergeCell ref="M242:M246"/>
    <mergeCell ref="N242:N246"/>
    <mergeCell ref="Q232:Q236"/>
    <mergeCell ref="R232:R236"/>
    <mergeCell ref="A222:B226"/>
    <mergeCell ref="C222:D226"/>
    <mergeCell ref="E222:E226"/>
    <mergeCell ref="F222:F226"/>
    <mergeCell ref="G222:G226"/>
    <mergeCell ref="J222:J226"/>
    <mergeCell ref="L222:L226"/>
    <mergeCell ref="M222:M226"/>
    <mergeCell ref="N222:N226"/>
    <mergeCell ref="A227:B231"/>
    <mergeCell ref="C227:D231"/>
    <mergeCell ref="E227:E231"/>
    <mergeCell ref="F227:F231"/>
    <mergeCell ref="G227:G231"/>
    <mergeCell ref="J227:J231"/>
    <mergeCell ref="L227:L231"/>
    <mergeCell ref="M227:M231"/>
    <mergeCell ref="A237:B241"/>
    <mergeCell ref="C237:D241"/>
    <mergeCell ref="E237:E241"/>
    <mergeCell ref="F237:F241"/>
    <mergeCell ref="G237:G241"/>
    <mergeCell ref="N227:N231"/>
    <mergeCell ref="A217:B221"/>
    <mergeCell ref="C217:D221"/>
    <mergeCell ref="E217:E221"/>
    <mergeCell ref="F217:F221"/>
    <mergeCell ref="G217:G221"/>
    <mergeCell ref="J217:J221"/>
    <mergeCell ref="L217:L221"/>
    <mergeCell ref="M217:M221"/>
    <mergeCell ref="N217:N221"/>
    <mergeCell ref="Q217:Q221"/>
    <mergeCell ref="R217:R221"/>
    <mergeCell ref="O212:O216"/>
    <mergeCell ref="P212:P216"/>
    <mergeCell ref="O217:O221"/>
    <mergeCell ref="P217:P221"/>
    <mergeCell ref="A212:B216"/>
    <mergeCell ref="C212:D216"/>
    <mergeCell ref="E212:E216"/>
    <mergeCell ref="F212:F216"/>
    <mergeCell ref="G212:G216"/>
    <mergeCell ref="J212:J216"/>
    <mergeCell ref="L212:L216"/>
    <mergeCell ref="M212:M216"/>
    <mergeCell ref="N212:N216"/>
    <mergeCell ref="Q212:Q216"/>
    <mergeCell ref="R212:R216"/>
    <mergeCell ref="Q222:Q226"/>
    <mergeCell ref="R222:R226"/>
    <mergeCell ref="Q227:Q231"/>
    <mergeCell ref="R227:R231"/>
    <mergeCell ref="O222:O226"/>
    <mergeCell ref="Q202:Q206"/>
    <mergeCell ref="R202:R206"/>
    <mergeCell ref="A207:B211"/>
    <mergeCell ref="C207:D211"/>
    <mergeCell ref="E207:E211"/>
    <mergeCell ref="F207:F211"/>
    <mergeCell ref="G207:G211"/>
    <mergeCell ref="J207:J211"/>
    <mergeCell ref="L207:L211"/>
    <mergeCell ref="M207:M211"/>
    <mergeCell ref="N207:N211"/>
    <mergeCell ref="Q207:Q211"/>
    <mergeCell ref="R207:R211"/>
    <mergeCell ref="O202:O206"/>
    <mergeCell ref="P202:P206"/>
    <mergeCell ref="O207:O211"/>
    <mergeCell ref="P207:P211"/>
    <mergeCell ref="A202:B206"/>
    <mergeCell ref="C202:D206"/>
    <mergeCell ref="E202:E206"/>
    <mergeCell ref="F202:F206"/>
    <mergeCell ref="G202:G206"/>
    <mergeCell ref="J202:J206"/>
    <mergeCell ref="L202:L206"/>
    <mergeCell ref="M202:M206"/>
    <mergeCell ref="N202:N206"/>
    <mergeCell ref="K202:K206"/>
    <mergeCell ref="K207:K211"/>
    <mergeCell ref="Q192:Q196"/>
    <mergeCell ref="R192:R196"/>
    <mergeCell ref="A197:B201"/>
    <mergeCell ref="C197:D201"/>
    <mergeCell ref="E197:E201"/>
    <mergeCell ref="F197:F201"/>
    <mergeCell ref="G197:G201"/>
    <mergeCell ref="J197:J201"/>
    <mergeCell ref="L197:L201"/>
    <mergeCell ref="M197:M201"/>
    <mergeCell ref="N197:N201"/>
    <mergeCell ref="Q197:Q201"/>
    <mergeCell ref="R197:R201"/>
    <mergeCell ref="O192:O196"/>
    <mergeCell ref="P192:P196"/>
    <mergeCell ref="O197:O201"/>
    <mergeCell ref="P197:P201"/>
    <mergeCell ref="A192:B196"/>
    <mergeCell ref="C192:D196"/>
    <mergeCell ref="E192:E196"/>
    <mergeCell ref="F192:F196"/>
    <mergeCell ref="G192:G196"/>
    <mergeCell ref="J192:J196"/>
    <mergeCell ref="L192:L196"/>
    <mergeCell ref="M192:M196"/>
    <mergeCell ref="N192:N196"/>
    <mergeCell ref="K192:K196"/>
    <mergeCell ref="K197:K201"/>
    <mergeCell ref="C187:D191"/>
    <mergeCell ref="E187:E191"/>
    <mergeCell ref="F187:F191"/>
    <mergeCell ref="G187:G191"/>
    <mergeCell ref="J187:J191"/>
    <mergeCell ref="L187:L191"/>
    <mergeCell ref="M187:M191"/>
    <mergeCell ref="N187:N191"/>
    <mergeCell ref="Q187:Q191"/>
    <mergeCell ref="R187:R191"/>
    <mergeCell ref="O182:O186"/>
    <mergeCell ref="P182:P186"/>
    <mergeCell ref="O187:O191"/>
    <mergeCell ref="P187:P191"/>
    <mergeCell ref="A182:B186"/>
    <mergeCell ref="C182:D186"/>
    <mergeCell ref="E182:E186"/>
    <mergeCell ref="F182:F186"/>
    <mergeCell ref="G182:G186"/>
    <mergeCell ref="J182:J186"/>
    <mergeCell ref="L182:L186"/>
    <mergeCell ref="M182:M186"/>
    <mergeCell ref="N182:N186"/>
    <mergeCell ref="Q182:Q186"/>
    <mergeCell ref="R182:R186"/>
    <mergeCell ref="A187:B191"/>
    <mergeCell ref="K182:K186"/>
    <mergeCell ref="K187:K191"/>
    <mergeCell ref="R172:R176"/>
    <mergeCell ref="A177:B181"/>
    <mergeCell ref="C177:D181"/>
    <mergeCell ref="E177:E181"/>
    <mergeCell ref="F177:F181"/>
    <mergeCell ref="G177:G181"/>
    <mergeCell ref="J177:J181"/>
    <mergeCell ref="L177:L181"/>
    <mergeCell ref="M177:M181"/>
    <mergeCell ref="N177:N181"/>
    <mergeCell ref="Q177:Q181"/>
    <mergeCell ref="R177:R181"/>
    <mergeCell ref="O172:O176"/>
    <mergeCell ref="P172:P176"/>
    <mergeCell ref="O177:O181"/>
    <mergeCell ref="P177:P181"/>
    <mergeCell ref="A172:B176"/>
    <mergeCell ref="C172:D176"/>
    <mergeCell ref="E172:E176"/>
    <mergeCell ref="F172:F176"/>
    <mergeCell ref="G172:G176"/>
    <mergeCell ref="J172:J176"/>
    <mergeCell ref="L172:L176"/>
    <mergeCell ref="M172:M176"/>
    <mergeCell ref="Q172:Q176"/>
    <mergeCell ref="N172:N176"/>
    <mergeCell ref="K172:K176"/>
    <mergeCell ref="K177:K181"/>
    <mergeCell ref="A167:B171"/>
    <mergeCell ref="C167:D171"/>
    <mergeCell ref="E167:E171"/>
    <mergeCell ref="F167:F171"/>
    <mergeCell ref="G167:G171"/>
    <mergeCell ref="J167:J171"/>
    <mergeCell ref="L167:L171"/>
    <mergeCell ref="M167:M171"/>
    <mergeCell ref="N167:N171"/>
    <mergeCell ref="Q167:Q171"/>
    <mergeCell ref="R167:R171"/>
    <mergeCell ref="O162:O166"/>
    <mergeCell ref="P162:P166"/>
    <mergeCell ref="O167:O171"/>
    <mergeCell ref="P167:P171"/>
    <mergeCell ref="A162:B166"/>
    <mergeCell ref="C162:D166"/>
    <mergeCell ref="E162:E166"/>
    <mergeCell ref="F162:F166"/>
    <mergeCell ref="G162:G166"/>
    <mergeCell ref="J162:J166"/>
    <mergeCell ref="L162:L166"/>
    <mergeCell ref="M162:M166"/>
    <mergeCell ref="N162:N166"/>
    <mergeCell ref="Q162:Q166"/>
    <mergeCell ref="R162:R166"/>
    <mergeCell ref="K162:K166"/>
    <mergeCell ref="K167:K171"/>
    <mergeCell ref="Q152:Q156"/>
    <mergeCell ref="R152:R156"/>
    <mergeCell ref="A157:B161"/>
    <mergeCell ref="C157:D161"/>
    <mergeCell ref="E157:E161"/>
    <mergeCell ref="F157:F161"/>
    <mergeCell ref="G157:G161"/>
    <mergeCell ref="J157:J161"/>
    <mergeCell ref="L157:L161"/>
    <mergeCell ref="M157:M161"/>
    <mergeCell ref="N157:N161"/>
    <mergeCell ref="Q157:Q161"/>
    <mergeCell ref="R157:R161"/>
    <mergeCell ref="O152:O156"/>
    <mergeCell ref="P152:P156"/>
    <mergeCell ref="O157:O161"/>
    <mergeCell ref="P157:P161"/>
    <mergeCell ref="A152:B156"/>
    <mergeCell ref="C152:D156"/>
    <mergeCell ref="E152:E156"/>
    <mergeCell ref="F152:F156"/>
    <mergeCell ref="G152:G156"/>
    <mergeCell ref="J152:J156"/>
    <mergeCell ref="L152:L156"/>
    <mergeCell ref="M152:M156"/>
    <mergeCell ref="N152:N156"/>
    <mergeCell ref="K152:K156"/>
    <mergeCell ref="K157:K161"/>
    <mergeCell ref="Q142:Q146"/>
    <mergeCell ref="R142:R146"/>
    <mergeCell ref="A147:B151"/>
    <mergeCell ref="C147:D151"/>
    <mergeCell ref="E147:E151"/>
    <mergeCell ref="F147:F151"/>
    <mergeCell ref="G147:G151"/>
    <mergeCell ref="J147:J151"/>
    <mergeCell ref="L147:L151"/>
    <mergeCell ref="M147:M151"/>
    <mergeCell ref="N147:N151"/>
    <mergeCell ref="Q147:Q151"/>
    <mergeCell ref="R147:R151"/>
    <mergeCell ref="A142:B146"/>
    <mergeCell ref="C142:D146"/>
    <mergeCell ref="E142:E146"/>
    <mergeCell ref="F142:F146"/>
    <mergeCell ref="G142:G146"/>
    <mergeCell ref="J142:J146"/>
    <mergeCell ref="L142:L146"/>
    <mergeCell ref="M142:M146"/>
    <mergeCell ref="N142:N146"/>
    <mergeCell ref="K147:K151"/>
    <mergeCell ref="Q132:Q136"/>
    <mergeCell ref="R132:R136"/>
    <mergeCell ref="A137:B141"/>
    <mergeCell ref="C137:D141"/>
    <mergeCell ref="E137:E141"/>
    <mergeCell ref="F137:F141"/>
    <mergeCell ref="G137:G141"/>
    <mergeCell ref="J137:J141"/>
    <mergeCell ref="L137:L141"/>
    <mergeCell ref="M137:M141"/>
    <mergeCell ref="N137:N141"/>
    <mergeCell ref="Q137:Q141"/>
    <mergeCell ref="R137:R141"/>
    <mergeCell ref="A132:B136"/>
    <mergeCell ref="C132:D136"/>
    <mergeCell ref="E132:E136"/>
    <mergeCell ref="F132:F136"/>
    <mergeCell ref="G132:G136"/>
    <mergeCell ref="J132:J136"/>
    <mergeCell ref="L132:L136"/>
    <mergeCell ref="M132:M136"/>
    <mergeCell ref="N132:N136"/>
    <mergeCell ref="R32:R36"/>
    <mergeCell ref="R82:R86"/>
    <mergeCell ref="R77:R81"/>
    <mergeCell ref="R72:R76"/>
    <mergeCell ref="R57:R61"/>
    <mergeCell ref="Q67:Q71"/>
    <mergeCell ref="R67:R71"/>
    <mergeCell ref="A127:B131"/>
    <mergeCell ref="C127:D131"/>
    <mergeCell ref="E127:E131"/>
    <mergeCell ref="F127:F131"/>
    <mergeCell ref="G127:G131"/>
    <mergeCell ref="J127:J131"/>
    <mergeCell ref="L127:L131"/>
    <mergeCell ref="M127:M131"/>
    <mergeCell ref="N127:N131"/>
    <mergeCell ref="Q127:Q131"/>
    <mergeCell ref="R127:R131"/>
    <mergeCell ref="O87:O91"/>
    <mergeCell ref="P87:P91"/>
    <mergeCell ref="O92:O96"/>
    <mergeCell ref="P92:P96"/>
    <mergeCell ref="O97:O101"/>
    <mergeCell ref="P97:P101"/>
    <mergeCell ref="O102:O106"/>
    <mergeCell ref="P102:P106"/>
    <mergeCell ref="O107:O111"/>
    <mergeCell ref="P107:P111"/>
    <mergeCell ref="O112:O116"/>
    <mergeCell ref="O57:O61"/>
    <mergeCell ref="O52:O56"/>
    <mergeCell ref="P52:P56"/>
    <mergeCell ref="R107:R111"/>
    <mergeCell ref="R102:R106"/>
    <mergeCell ref="R97:R101"/>
    <mergeCell ref="R92:R96"/>
    <mergeCell ref="R87:R91"/>
    <mergeCell ref="L102:L106"/>
    <mergeCell ref="M102:M106"/>
    <mergeCell ref="N102:N106"/>
    <mergeCell ref="Q102:Q106"/>
    <mergeCell ref="L92:L96"/>
    <mergeCell ref="M92:M96"/>
    <mergeCell ref="N92:N96"/>
    <mergeCell ref="Q92:Q96"/>
    <mergeCell ref="R52:R56"/>
    <mergeCell ref="R47:R51"/>
    <mergeCell ref="R42:R46"/>
    <mergeCell ref="R37:R41"/>
    <mergeCell ref="M72:M76"/>
    <mergeCell ref="R62:R66"/>
    <mergeCell ref="N52:N56"/>
    <mergeCell ref="Q52:Q56"/>
    <mergeCell ref="N62:N66"/>
    <mergeCell ref="Q62:Q66"/>
    <mergeCell ref="N42:N46"/>
    <mergeCell ref="Q42:Q46"/>
    <mergeCell ref="A112:B116"/>
    <mergeCell ref="C112:D116"/>
    <mergeCell ref="E112:E116"/>
    <mergeCell ref="F112:F116"/>
    <mergeCell ref="G112:G116"/>
    <mergeCell ref="J107:J111"/>
    <mergeCell ref="L107:L111"/>
    <mergeCell ref="M107:M111"/>
    <mergeCell ref="A107:B111"/>
    <mergeCell ref="C107:D111"/>
    <mergeCell ref="E107:E111"/>
    <mergeCell ref="F107:F111"/>
    <mergeCell ref="G107:G111"/>
    <mergeCell ref="A122:B126"/>
    <mergeCell ref="C122:D126"/>
    <mergeCell ref="E122:E126"/>
    <mergeCell ref="F122:F126"/>
    <mergeCell ref="G122:G126"/>
    <mergeCell ref="A117:B121"/>
    <mergeCell ref="C117:D121"/>
    <mergeCell ref="E117:E121"/>
    <mergeCell ref="F117:F121"/>
    <mergeCell ref="G117:G121"/>
    <mergeCell ref="J92:J96"/>
    <mergeCell ref="N97:N101"/>
    <mergeCell ref="Q97:Q101"/>
    <mergeCell ref="A92:B96"/>
    <mergeCell ref="C92:D96"/>
    <mergeCell ref="E92:E96"/>
    <mergeCell ref="F92:F96"/>
    <mergeCell ref="G92:G96"/>
    <mergeCell ref="J87:J91"/>
    <mergeCell ref="L87:L91"/>
    <mergeCell ref="M87:M91"/>
    <mergeCell ref="J102:J106"/>
    <mergeCell ref="N107:N111"/>
    <mergeCell ref="Q107:Q111"/>
    <mergeCell ref="A102:B106"/>
    <mergeCell ref="C102:D106"/>
    <mergeCell ref="E102:E106"/>
    <mergeCell ref="F102:F106"/>
    <mergeCell ref="G102:G106"/>
    <mergeCell ref="J97:J101"/>
    <mergeCell ref="L97:L101"/>
    <mergeCell ref="M97:M101"/>
    <mergeCell ref="A97:B101"/>
    <mergeCell ref="C97:D101"/>
    <mergeCell ref="E97:E101"/>
    <mergeCell ref="F97:F101"/>
    <mergeCell ref="G97:G101"/>
    <mergeCell ref="G72:G76"/>
    <mergeCell ref="L77:L81"/>
    <mergeCell ref="M77:M81"/>
    <mergeCell ref="N77:N81"/>
    <mergeCell ref="Q82:Q86"/>
    <mergeCell ref="Q87:Q91"/>
    <mergeCell ref="A87:B91"/>
    <mergeCell ref="C87:D91"/>
    <mergeCell ref="E87:E91"/>
    <mergeCell ref="F87:F91"/>
    <mergeCell ref="G87:G91"/>
    <mergeCell ref="L82:L86"/>
    <mergeCell ref="M82:M86"/>
    <mergeCell ref="N82:N86"/>
    <mergeCell ref="J82:J86"/>
    <mergeCell ref="A82:B86"/>
    <mergeCell ref="C82:D86"/>
    <mergeCell ref="E82:E86"/>
    <mergeCell ref="F82:F86"/>
    <mergeCell ref="G82:G86"/>
    <mergeCell ref="N87:N91"/>
    <mergeCell ref="Q77:Q81"/>
    <mergeCell ref="Q72:Q76"/>
    <mergeCell ref="J62:J66"/>
    <mergeCell ref="A62:B66"/>
    <mergeCell ref="C62:D66"/>
    <mergeCell ref="E62:E66"/>
    <mergeCell ref="F62:F66"/>
    <mergeCell ref="G62:G66"/>
    <mergeCell ref="O62:O66"/>
    <mergeCell ref="P62:P66"/>
    <mergeCell ref="A72:B76"/>
    <mergeCell ref="C72:D76"/>
    <mergeCell ref="E72:E76"/>
    <mergeCell ref="F72:F76"/>
    <mergeCell ref="A77:B81"/>
    <mergeCell ref="C77:D81"/>
    <mergeCell ref="E77:E81"/>
    <mergeCell ref="F77:F81"/>
    <mergeCell ref="L62:L66"/>
    <mergeCell ref="A67:B71"/>
    <mergeCell ref="C67:D71"/>
    <mergeCell ref="E67:E71"/>
    <mergeCell ref="F67:F71"/>
    <mergeCell ref="G67:G71"/>
    <mergeCell ref="J67:J71"/>
    <mergeCell ref="L67:L71"/>
    <mergeCell ref="J77:J81"/>
    <mergeCell ref="N72:N76"/>
    <mergeCell ref="G77:G81"/>
    <mergeCell ref="J72:J76"/>
    <mergeCell ref="L72:L76"/>
    <mergeCell ref="M67:M71"/>
    <mergeCell ref="N67:N71"/>
    <mergeCell ref="M62:M66"/>
    <mergeCell ref="J52:J56"/>
    <mergeCell ref="N57:N61"/>
    <mergeCell ref="Q57:Q61"/>
    <mergeCell ref="A52:B56"/>
    <mergeCell ref="C52:D56"/>
    <mergeCell ref="E52:E56"/>
    <mergeCell ref="F52:F56"/>
    <mergeCell ref="G52:G56"/>
    <mergeCell ref="J57:J61"/>
    <mergeCell ref="L57:L61"/>
    <mergeCell ref="M57:M61"/>
    <mergeCell ref="A57:B61"/>
    <mergeCell ref="C57:D61"/>
    <mergeCell ref="E57:E61"/>
    <mergeCell ref="F57:F61"/>
    <mergeCell ref="G57:G61"/>
    <mergeCell ref="L52:L56"/>
    <mergeCell ref="M52:M56"/>
    <mergeCell ref="P57:P61"/>
    <mergeCell ref="K52:K56"/>
    <mergeCell ref="K57:K61"/>
    <mergeCell ref="J42:J46"/>
    <mergeCell ref="N47:N51"/>
    <mergeCell ref="Q47:Q51"/>
    <mergeCell ref="A42:B46"/>
    <mergeCell ref="C42:D46"/>
    <mergeCell ref="E42:E46"/>
    <mergeCell ref="F42:F46"/>
    <mergeCell ref="G42:G46"/>
    <mergeCell ref="J47:J51"/>
    <mergeCell ref="L47:L51"/>
    <mergeCell ref="M47:M51"/>
    <mergeCell ref="A47:B51"/>
    <mergeCell ref="C47:D51"/>
    <mergeCell ref="E47:E51"/>
    <mergeCell ref="F47:F51"/>
    <mergeCell ref="G47:G51"/>
    <mergeCell ref="L42:L46"/>
    <mergeCell ref="M42:M46"/>
    <mergeCell ref="O42:O46"/>
    <mergeCell ref="P42:P46"/>
    <mergeCell ref="O47:O51"/>
    <mergeCell ref="P47:P51"/>
    <mergeCell ref="K42:K46"/>
    <mergeCell ref="K47:K51"/>
    <mergeCell ref="J37:J41"/>
    <mergeCell ref="L37:L41"/>
    <mergeCell ref="M37:M41"/>
    <mergeCell ref="Q32:Q36"/>
    <mergeCell ref="Q37:Q41"/>
    <mergeCell ref="A37:B41"/>
    <mergeCell ref="C37:D41"/>
    <mergeCell ref="E37:E41"/>
    <mergeCell ref="F37:F41"/>
    <mergeCell ref="G37:G41"/>
    <mergeCell ref="L32:L36"/>
    <mergeCell ref="M32:M36"/>
    <mergeCell ref="N32:N36"/>
    <mergeCell ref="J32:J36"/>
    <mergeCell ref="N37:N41"/>
    <mergeCell ref="A32:B36"/>
    <mergeCell ref="C32:D36"/>
    <mergeCell ref="E32:E36"/>
    <mergeCell ref="F32:F36"/>
    <mergeCell ref="G32:G36"/>
    <mergeCell ref="O32:O36"/>
    <mergeCell ref="P32:P36"/>
    <mergeCell ref="O37:O41"/>
    <mergeCell ref="P37:P41"/>
    <mergeCell ref="K32:K36"/>
    <mergeCell ref="K37:K41"/>
    <mergeCell ref="Q22:Q26"/>
    <mergeCell ref="R22:R26"/>
    <mergeCell ref="Q27:Q31"/>
    <mergeCell ref="A27:B31"/>
    <mergeCell ref="C27:D31"/>
    <mergeCell ref="E27:E31"/>
    <mergeCell ref="F27:F31"/>
    <mergeCell ref="G27:G31"/>
    <mergeCell ref="L22:L26"/>
    <mergeCell ref="M22:M26"/>
    <mergeCell ref="N22:N26"/>
    <mergeCell ref="J22:J26"/>
    <mergeCell ref="A22:B26"/>
    <mergeCell ref="C22:D26"/>
    <mergeCell ref="E22:E26"/>
    <mergeCell ref="F22:F26"/>
    <mergeCell ref="G22:G26"/>
    <mergeCell ref="N27:N31"/>
    <mergeCell ref="R27:R31"/>
    <mergeCell ref="E8:F8"/>
    <mergeCell ref="B9:C9"/>
    <mergeCell ref="D9:E9"/>
    <mergeCell ref="A17:B21"/>
    <mergeCell ref="C17:D21"/>
    <mergeCell ref="E17:E21"/>
    <mergeCell ref="F17:F21"/>
    <mergeCell ref="G17:G21"/>
    <mergeCell ref="J12:J16"/>
    <mergeCell ref="L12:L16"/>
    <mergeCell ref="M12:M16"/>
    <mergeCell ref="G12:G16"/>
    <mergeCell ref="L17:L21"/>
    <mergeCell ref="M17:M21"/>
    <mergeCell ref="J17:J21"/>
    <mergeCell ref="L27:L31"/>
    <mergeCell ref="M27:M31"/>
    <mergeCell ref="K22:K26"/>
    <mergeCell ref="K27:K31"/>
    <mergeCell ref="N17:N21"/>
    <mergeCell ref="Q17:Q21"/>
    <mergeCell ref="R17:R21"/>
    <mergeCell ref="Q12:Q16"/>
    <mergeCell ref="R12:R16"/>
    <mergeCell ref="N12:N16"/>
    <mergeCell ref="J27:J31"/>
    <mergeCell ref="I3:J3"/>
    <mergeCell ref="A3:F4"/>
    <mergeCell ref="B6:F6"/>
    <mergeCell ref="B7:C7"/>
    <mergeCell ref="E7:F7"/>
    <mergeCell ref="A5:D5"/>
    <mergeCell ref="I4:I11"/>
    <mergeCell ref="J4:J11"/>
    <mergeCell ref="L4:Q4"/>
    <mergeCell ref="R4:R11"/>
    <mergeCell ref="L5:L11"/>
    <mergeCell ref="M5:M11"/>
    <mergeCell ref="N5:N11"/>
    <mergeCell ref="Q5:Q11"/>
    <mergeCell ref="A11:B11"/>
    <mergeCell ref="C11:D11"/>
    <mergeCell ref="A12:B16"/>
    <mergeCell ref="C12:D16"/>
    <mergeCell ref="E12:E16"/>
    <mergeCell ref="F12:F16"/>
    <mergeCell ref="K3:R3"/>
    <mergeCell ref="K4:K11"/>
    <mergeCell ref="K12:K16"/>
    <mergeCell ref="K17:K21"/>
    <mergeCell ref="B8:C8"/>
    <mergeCell ref="S3:T3"/>
    <mergeCell ref="V3:AB3"/>
    <mergeCell ref="S4:S11"/>
    <mergeCell ref="T4:T11"/>
    <mergeCell ref="V4:AA4"/>
    <mergeCell ref="AB4:AB11"/>
    <mergeCell ref="V5:V11"/>
    <mergeCell ref="W5:W11"/>
    <mergeCell ref="X5:X11"/>
    <mergeCell ref="Y5:Y11"/>
    <mergeCell ref="Z5:Z11"/>
    <mergeCell ref="AA5:AA11"/>
    <mergeCell ref="J122:J126"/>
    <mergeCell ref="L122:L126"/>
    <mergeCell ref="M122:M126"/>
    <mergeCell ref="N122:N126"/>
    <mergeCell ref="Q122:Q126"/>
    <mergeCell ref="R122:R126"/>
    <mergeCell ref="J112:J116"/>
    <mergeCell ref="L112:L116"/>
    <mergeCell ref="M112:M116"/>
    <mergeCell ref="N112:N116"/>
    <mergeCell ref="Q112:Q116"/>
    <mergeCell ref="R112:R116"/>
    <mergeCell ref="J117:J121"/>
    <mergeCell ref="L117:L121"/>
    <mergeCell ref="M117:M121"/>
    <mergeCell ref="N117:N121"/>
    <mergeCell ref="Q117:Q121"/>
    <mergeCell ref="R117:R121"/>
    <mergeCell ref="P112:P116"/>
    <mergeCell ref="O117:O121"/>
    <mergeCell ref="T22:T26"/>
    <mergeCell ref="V22:V26"/>
    <mergeCell ref="W22:W26"/>
    <mergeCell ref="X22:X26"/>
    <mergeCell ref="Y22:Y26"/>
    <mergeCell ref="Z22:Z26"/>
    <mergeCell ref="AA22:AA26"/>
    <mergeCell ref="AB22:AB26"/>
    <mergeCell ref="T27:T31"/>
    <mergeCell ref="V27:V31"/>
    <mergeCell ref="W27:W31"/>
    <mergeCell ref="X27:X31"/>
    <mergeCell ref="Y27:Y31"/>
    <mergeCell ref="Z27:Z31"/>
    <mergeCell ref="AA27:AA31"/>
    <mergeCell ref="AB27:AB31"/>
    <mergeCell ref="T12:T16"/>
    <mergeCell ref="V12:V16"/>
    <mergeCell ref="W12:W16"/>
    <mergeCell ref="X12:X16"/>
    <mergeCell ref="Y12:Y16"/>
    <mergeCell ref="Z12:Z16"/>
    <mergeCell ref="AA12:AA16"/>
    <mergeCell ref="AB12:AB16"/>
    <mergeCell ref="T17:T21"/>
    <mergeCell ref="V17:V21"/>
    <mergeCell ref="W17:W21"/>
    <mergeCell ref="X17:X21"/>
    <mergeCell ref="Y17:Y21"/>
    <mergeCell ref="Z17:Z21"/>
    <mergeCell ref="AA17:AA21"/>
    <mergeCell ref="AB17:AB21"/>
    <mergeCell ref="T42:T46"/>
    <mergeCell ref="V42:V46"/>
    <mergeCell ref="W42:W46"/>
    <mergeCell ref="X42:X46"/>
    <mergeCell ref="Y42:Y46"/>
    <mergeCell ref="Z42:Z46"/>
    <mergeCell ref="AA42:AA46"/>
    <mergeCell ref="AB42:AB46"/>
    <mergeCell ref="T47:T51"/>
    <mergeCell ref="V47:V51"/>
    <mergeCell ref="W47:W51"/>
    <mergeCell ref="X47:X51"/>
    <mergeCell ref="Y47:Y51"/>
    <mergeCell ref="Z47:Z51"/>
    <mergeCell ref="AA47:AA51"/>
    <mergeCell ref="AB47:AB51"/>
    <mergeCell ref="T32:T36"/>
    <mergeCell ref="V32:V36"/>
    <mergeCell ref="W32:W36"/>
    <mergeCell ref="X32:X36"/>
    <mergeCell ref="Y32:Y36"/>
    <mergeCell ref="Z32:Z36"/>
    <mergeCell ref="AA32:AA36"/>
    <mergeCell ref="AB32:AB36"/>
    <mergeCell ref="T37:T41"/>
    <mergeCell ref="V37:V41"/>
    <mergeCell ref="W37:W41"/>
    <mergeCell ref="X37:X41"/>
    <mergeCell ref="Y37:Y41"/>
    <mergeCell ref="Z37:Z41"/>
    <mergeCell ref="AA37:AA41"/>
    <mergeCell ref="AB37:AB41"/>
    <mergeCell ref="T62:T66"/>
    <mergeCell ref="V62:V66"/>
    <mergeCell ref="W62:W66"/>
    <mergeCell ref="X62:X66"/>
    <mergeCell ref="Y62:Y66"/>
    <mergeCell ref="Z62:Z66"/>
    <mergeCell ref="AA62:AA66"/>
    <mergeCell ref="AB62:AB66"/>
    <mergeCell ref="T67:T71"/>
    <mergeCell ref="V67:V71"/>
    <mergeCell ref="W67:W71"/>
    <mergeCell ref="X67:X71"/>
    <mergeCell ref="Y67:Y71"/>
    <mergeCell ref="Z67:Z71"/>
    <mergeCell ref="AA67:AA71"/>
    <mergeCell ref="AB67:AB71"/>
    <mergeCell ref="T52:T56"/>
    <mergeCell ref="V52:V56"/>
    <mergeCell ref="W52:W56"/>
    <mergeCell ref="X52:X56"/>
    <mergeCell ref="Y52:Y56"/>
    <mergeCell ref="Z52:Z56"/>
    <mergeCell ref="AA52:AA56"/>
    <mergeCell ref="AB52:AB56"/>
    <mergeCell ref="T57:T61"/>
    <mergeCell ref="V57:V61"/>
    <mergeCell ref="W57:W61"/>
    <mergeCell ref="X57:X61"/>
    <mergeCell ref="Y57:Y61"/>
    <mergeCell ref="Z57:Z61"/>
    <mergeCell ref="AA57:AA61"/>
    <mergeCell ref="AB57:AB61"/>
    <mergeCell ref="T82:T86"/>
    <mergeCell ref="V82:V86"/>
    <mergeCell ref="W82:W86"/>
    <mergeCell ref="X82:X86"/>
    <mergeCell ref="Y82:Y86"/>
    <mergeCell ref="Z82:Z86"/>
    <mergeCell ref="AA82:AA86"/>
    <mergeCell ref="AB82:AB86"/>
    <mergeCell ref="T87:T91"/>
    <mergeCell ref="V87:V91"/>
    <mergeCell ref="W87:W91"/>
    <mergeCell ref="X87:X91"/>
    <mergeCell ref="Y87:Y91"/>
    <mergeCell ref="Z87:Z91"/>
    <mergeCell ref="AA87:AA91"/>
    <mergeCell ref="AB87:AB91"/>
    <mergeCell ref="T72:T76"/>
    <mergeCell ref="V72:V76"/>
    <mergeCell ref="W72:W76"/>
    <mergeCell ref="X72:X76"/>
    <mergeCell ref="Y72:Y76"/>
    <mergeCell ref="Z72:Z76"/>
    <mergeCell ref="AA72:AA76"/>
    <mergeCell ref="AB72:AB76"/>
    <mergeCell ref="T77:T81"/>
    <mergeCell ref="V77:V81"/>
    <mergeCell ref="W77:W81"/>
    <mergeCell ref="X77:X81"/>
    <mergeCell ref="Y77:Y81"/>
    <mergeCell ref="Z77:Z81"/>
    <mergeCell ref="AA77:AA81"/>
    <mergeCell ref="AB77:AB81"/>
    <mergeCell ref="T102:T106"/>
    <mergeCell ref="V102:V106"/>
    <mergeCell ref="W102:W106"/>
    <mergeCell ref="X102:X106"/>
    <mergeCell ref="Y102:Y106"/>
    <mergeCell ref="Z102:Z106"/>
    <mergeCell ref="AA102:AA106"/>
    <mergeCell ref="AB102:AB106"/>
    <mergeCell ref="T107:T111"/>
    <mergeCell ref="V107:V111"/>
    <mergeCell ref="W107:W111"/>
    <mergeCell ref="X107:X111"/>
    <mergeCell ref="Y107:Y111"/>
    <mergeCell ref="Z107:Z111"/>
    <mergeCell ref="AA107:AA111"/>
    <mergeCell ref="AB107:AB111"/>
    <mergeCell ref="T92:T96"/>
    <mergeCell ref="V92:V96"/>
    <mergeCell ref="W92:W96"/>
    <mergeCell ref="X92:X96"/>
    <mergeCell ref="Y92:Y96"/>
    <mergeCell ref="Z92:Z96"/>
    <mergeCell ref="AA92:AA96"/>
    <mergeCell ref="AB92:AB96"/>
    <mergeCell ref="T97:T101"/>
    <mergeCell ref="V97:V101"/>
    <mergeCell ref="W97:W101"/>
    <mergeCell ref="X97:X101"/>
    <mergeCell ref="Y97:Y101"/>
    <mergeCell ref="Z97:Z101"/>
    <mergeCell ref="AA97:AA101"/>
    <mergeCell ref="AB97:AB101"/>
    <mergeCell ref="T122:T126"/>
    <mergeCell ref="V122:V126"/>
    <mergeCell ref="W122:W126"/>
    <mergeCell ref="X122:X126"/>
    <mergeCell ref="Y122:Y126"/>
    <mergeCell ref="Z122:Z126"/>
    <mergeCell ref="AA122:AA126"/>
    <mergeCell ref="AB122:AB126"/>
    <mergeCell ref="T127:T131"/>
    <mergeCell ref="V127:V131"/>
    <mergeCell ref="W127:W131"/>
    <mergeCell ref="X127:X131"/>
    <mergeCell ref="Y127:Y131"/>
    <mergeCell ref="Z127:Z131"/>
    <mergeCell ref="AA127:AA131"/>
    <mergeCell ref="AB127:AB131"/>
    <mergeCell ref="T112:T116"/>
    <mergeCell ref="V112:V116"/>
    <mergeCell ref="W112:W116"/>
    <mergeCell ref="X112:X116"/>
    <mergeCell ref="Y112:Y116"/>
    <mergeCell ref="Z112:Z116"/>
    <mergeCell ref="AA112:AA116"/>
    <mergeCell ref="AB112:AB116"/>
    <mergeCell ref="T117:T121"/>
    <mergeCell ref="V117:V121"/>
    <mergeCell ref="W117:W121"/>
    <mergeCell ref="X117:X121"/>
    <mergeCell ref="Y117:Y121"/>
    <mergeCell ref="Z117:Z121"/>
    <mergeCell ref="AA117:AA121"/>
    <mergeCell ref="AB117:AB121"/>
    <mergeCell ref="T142:T146"/>
    <mergeCell ref="V142:V146"/>
    <mergeCell ref="W142:W146"/>
    <mergeCell ref="X142:X146"/>
    <mergeCell ref="Y142:Y146"/>
    <mergeCell ref="Z142:Z146"/>
    <mergeCell ref="AA142:AA146"/>
    <mergeCell ref="AB142:AB146"/>
    <mergeCell ref="T147:T151"/>
    <mergeCell ref="V147:V151"/>
    <mergeCell ref="W147:W151"/>
    <mergeCell ref="X147:X151"/>
    <mergeCell ref="Y147:Y151"/>
    <mergeCell ref="Z147:Z151"/>
    <mergeCell ref="AA147:AA151"/>
    <mergeCell ref="AB147:AB151"/>
    <mergeCell ref="T132:T136"/>
    <mergeCell ref="V132:V136"/>
    <mergeCell ref="W132:W136"/>
    <mergeCell ref="X132:X136"/>
    <mergeCell ref="Y132:Y136"/>
    <mergeCell ref="Z132:Z136"/>
    <mergeCell ref="AA132:AA136"/>
    <mergeCell ref="AB132:AB136"/>
    <mergeCell ref="T137:T141"/>
    <mergeCell ref="V137:V141"/>
    <mergeCell ref="W137:W141"/>
    <mergeCell ref="X137:X141"/>
    <mergeCell ref="Y137:Y141"/>
    <mergeCell ref="Z137:Z141"/>
    <mergeCell ref="AA137:AA141"/>
    <mergeCell ref="AB137:AB141"/>
    <mergeCell ref="T162:T166"/>
    <mergeCell ref="V162:V166"/>
    <mergeCell ref="W162:W166"/>
    <mergeCell ref="X162:X166"/>
    <mergeCell ref="Y162:Y166"/>
    <mergeCell ref="Z162:Z166"/>
    <mergeCell ref="AA162:AA166"/>
    <mergeCell ref="AB162:AB166"/>
    <mergeCell ref="T167:T171"/>
    <mergeCell ref="V167:V171"/>
    <mergeCell ref="W167:W171"/>
    <mergeCell ref="X167:X171"/>
    <mergeCell ref="Y167:Y171"/>
    <mergeCell ref="Z167:Z171"/>
    <mergeCell ref="AA167:AA171"/>
    <mergeCell ref="AB167:AB171"/>
    <mergeCell ref="T152:T156"/>
    <mergeCell ref="V152:V156"/>
    <mergeCell ref="W152:W156"/>
    <mergeCell ref="X152:X156"/>
    <mergeCell ref="Y152:Y156"/>
    <mergeCell ref="Z152:Z156"/>
    <mergeCell ref="AA152:AA156"/>
    <mergeCell ref="AB152:AB156"/>
    <mergeCell ref="T157:T161"/>
    <mergeCell ref="V157:V161"/>
    <mergeCell ref="W157:W161"/>
    <mergeCell ref="X157:X161"/>
    <mergeCell ref="Y157:Y161"/>
    <mergeCell ref="Z157:Z161"/>
    <mergeCell ref="AA157:AA161"/>
    <mergeCell ref="AB157:AB161"/>
    <mergeCell ref="T182:T186"/>
    <mergeCell ref="V182:V186"/>
    <mergeCell ref="W182:W186"/>
    <mergeCell ref="X182:X186"/>
    <mergeCell ref="Y182:Y186"/>
    <mergeCell ref="Z182:Z186"/>
    <mergeCell ref="AA182:AA186"/>
    <mergeCell ref="AB182:AB186"/>
    <mergeCell ref="T187:T191"/>
    <mergeCell ref="V187:V191"/>
    <mergeCell ref="W187:W191"/>
    <mergeCell ref="X187:X191"/>
    <mergeCell ref="Y187:Y191"/>
    <mergeCell ref="Z187:Z191"/>
    <mergeCell ref="AA187:AA191"/>
    <mergeCell ref="AB187:AB191"/>
    <mergeCell ref="T172:T176"/>
    <mergeCell ref="V172:V176"/>
    <mergeCell ref="W172:W176"/>
    <mergeCell ref="X172:X176"/>
    <mergeCell ref="Y172:Y176"/>
    <mergeCell ref="Z172:Z176"/>
    <mergeCell ref="AA172:AA176"/>
    <mergeCell ref="AB172:AB176"/>
    <mergeCell ref="T177:T181"/>
    <mergeCell ref="V177:V181"/>
    <mergeCell ref="W177:W181"/>
    <mergeCell ref="X177:X181"/>
    <mergeCell ref="Y177:Y181"/>
    <mergeCell ref="Z177:Z181"/>
    <mergeCell ref="AA177:AA181"/>
    <mergeCell ref="AB177:AB181"/>
    <mergeCell ref="T202:T206"/>
    <mergeCell ref="V202:V206"/>
    <mergeCell ref="W202:W206"/>
    <mergeCell ref="X202:X206"/>
    <mergeCell ref="Y202:Y206"/>
    <mergeCell ref="Z202:Z206"/>
    <mergeCell ref="AA202:AA206"/>
    <mergeCell ref="AB202:AB206"/>
    <mergeCell ref="T207:T211"/>
    <mergeCell ref="V207:V211"/>
    <mergeCell ref="W207:W211"/>
    <mergeCell ref="X207:X211"/>
    <mergeCell ref="Y207:Y211"/>
    <mergeCell ref="Z207:Z211"/>
    <mergeCell ref="AA207:AA211"/>
    <mergeCell ref="AB207:AB211"/>
    <mergeCell ref="T192:T196"/>
    <mergeCell ref="V192:V196"/>
    <mergeCell ref="W192:W196"/>
    <mergeCell ref="X192:X196"/>
    <mergeCell ref="Y192:Y196"/>
    <mergeCell ref="Z192:Z196"/>
    <mergeCell ref="AA192:AA196"/>
    <mergeCell ref="AB192:AB196"/>
    <mergeCell ref="T197:T201"/>
    <mergeCell ref="V197:V201"/>
    <mergeCell ref="W197:W201"/>
    <mergeCell ref="X197:X201"/>
    <mergeCell ref="Y197:Y201"/>
    <mergeCell ref="Z197:Z201"/>
    <mergeCell ref="AA197:AA201"/>
    <mergeCell ref="AB197:AB201"/>
    <mergeCell ref="T222:T226"/>
    <mergeCell ref="V222:V226"/>
    <mergeCell ref="W222:W226"/>
    <mergeCell ref="X222:X226"/>
    <mergeCell ref="Y222:Y226"/>
    <mergeCell ref="Z222:Z226"/>
    <mergeCell ref="AA222:AA226"/>
    <mergeCell ref="AB222:AB226"/>
    <mergeCell ref="T227:T231"/>
    <mergeCell ref="V227:V231"/>
    <mergeCell ref="W227:W231"/>
    <mergeCell ref="X227:X231"/>
    <mergeCell ref="Y227:Y231"/>
    <mergeCell ref="Z227:Z231"/>
    <mergeCell ref="AA227:AA231"/>
    <mergeCell ref="AB227:AB231"/>
    <mergeCell ref="T212:T216"/>
    <mergeCell ref="V212:V216"/>
    <mergeCell ref="W212:W216"/>
    <mergeCell ref="X212:X216"/>
    <mergeCell ref="Y212:Y216"/>
    <mergeCell ref="Z212:Z216"/>
    <mergeCell ref="AA212:AA216"/>
    <mergeCell ref="AB212:AB216"/>
    <mergeCell ref="T217:T221"/>
    <mergeCell ref="V217:V221"/>
    <mergeCell ref="W217:W221"/>
    <mergeCell ref="X217:X221"/>
    <mergeCell ref="Y217:Y221"/>
    <mergeCell ref="Z217:Z221"/>
    <mergeCell ref="AA217:AA221"/>
    <mergeCell ref="AB217:AB221"/>
    <mergeCell ref="AA247:AA251"/>
    <mergeCell ref="AB247:AB251"/>
    <mergeCell ref="T232:T236"/>
    <mergeCell ref="V232:V236"/>
    <mergeCell ref="W232:W236"/>
    <mergeCell ref="X232:X236"/>
    <mergeCell ref="Y232:Y236"/>
    <mergeCell ref="Z232:Z236"/>
    <mergeCell ref="AA232:AA236"/>
    <mergeCell ref="AB232:AB236"/>
    <mergeCell ref="T237:T241"/>
    <mergeCell ref="V237:V241"/>
    <mergeCell ref="W237:W241"/>
    <mergeCell ref="X237:X241"/>
    <mergeCell ref="Y237:Y241"/>
    <mergeCell ref="Z237:Z241"/>
    <mergeCell ref="AA237:AA241"/>
    <mergeCell ref="AB237:AB241"/>
    <mergeCell ref="I1:R2"/>
    <mergeCell ref="S1:AB2"/>
    <mergeCell ref="T252:T256"/>
    <mergeCell ref="V252:V256"/>
    <mergeCell ref="W252:W256"/>
    <mergeCell ref="X252:X256"/>
    <mergeCell ref="Y252:Y256"/>
    <mergeCell ref="Z252:Z256"/>
    <mergeCell ref="AA252:AA256"/>
    <mergeCell ref="AB252:AB256"/>
    <mergeCell ref="T257:T261"/>
    <mergeCell ref="V257:V261"/>
    <mergeCell ref="W257:W261"/>
    <mergeCell ref="X257:X261"/>
    <mergeCell ref="Y257:Y261"/>
    <mergeCell ref="Z257:Z261"/>
    <mergeCell ref="AA257:AA261"/>
    <mergeCell ref="AB257:AB261"/>
    <mergeCell ref="T242:T246"/>
    <mergeCell ref="V242:V246"/>
    <mergeCell ref="W242:W246"/>
    <mergeCell ref="X242:X246"/>
    <mergeCell ref="Y242:Y246"/>
    <mergeCell ref="Z242:Z246"/>
    <mergeCell ref="AA242:AA246"/>
    <mergeCell ref="AB242:AB246"/>
    <mergeCell ref="T247:T251"/>
    <mergeCell ref="V247:V251"/>
    <mergeCell ref="W247:W251"/>
    <mergeCell ref="X247:X251"/>
    <mergeCell ref="Y247:Y251"/>
    <mergeCell ref="Z247:Z251"/>
    <mergeCell ref="K62:K66"/>
    <mergeCell ref="K67:K71"/>
    <mergeCell ref="K72:K76"/>
    <mergeCell ref="K77:K81"/>
    <mergeCell ref="K82:K86"/>
    <mergeCell ref="K87:K91"/>
    <mergeCell ref="K92:K96"/>
    <mergeCell ref="K97:K101"/>
    <mergeCell ref="K102:K106"/>
    <mergeCell ref="K107:K111"/>
    <mergeCell ref="K112:K116"/>
    <mergeCell ref="K117:K121"/>
    <mergeCell ref="K122:K126"/>
    <mergeCell ref="K127:K131"/>
    <mergeCell ref="K132:K136"/>
    <mergeCell ref="K137:K141"/>
    <mergeCell ref="K142:K146"/>
    <mergeCell ref="K212:K216"/>
    <mergeCell ref="K217:K221"/>
    <mergeCell ref="K222:K226"/>
    <mergeCell ref="K227:K231"/>
    <mergeCell ref="K232:K236"/>
    <mergeCell ref="K237:K241"/>
    <mergeCell ref="K242:K246"/>
    <mergeCell ref="K247:K251"/>
    <mergeCell ref="K252:K256"/>
    <mergeCell ref="K257:K261"/>
    <mergeCell ref="U4:U11"/>
    <mergeCell ref="U12:U16"/>
    <mergeCell ref="U17:U21"/>
    <mergeCell ref="U22:U26"/>
    <mergeCell ref="U27:U31"/>
    <mergeCell ref="U32:U36"/>
    <mergeCell ref="U37:U41"/>
    <mergeCell ref="U42:U46"/>
    <mergeCell ref="U47:U51"/>
    <mergeCell ref="U52:U56"/>
    <mergeCell ref="U57:U61"/>
    <mergeCell ref="U62:U66"/>
    <mergeCell ref="U67:U71"/>
    <mergeCell ref="U72:U76"/>
    <mergeCell ref="U77:U81"/>
    <mergeCell ref="U82:U86"/>
    <mergeCell ref="U87:U91"/>
    <mergeCell ref="U92:U96"/>
    <mergeCell ref="U97:U101"/>
    <mergeCell ref="U102:U106"/>
    <mergeCell ref="U107:U111"/>
    <mergeCell ref="U112:U116"/>
    <mergeCell ref="U202:U206"/>
    <mergeCell ref="U207:U211"/>
    <mergeCell ref="U212:U216"/>
    <mergeCell ref="U217:U221"/>
    <mergeCell ref="U222:U226"/>
    <mergeCell ref="U227:U231"/>
    <mergeCell ref="U232:U236"/>
    <mergeCell ref="U237:U241"/>
    <mergeCell ref="U242:U246"/>
    <mergeCell ref="U247:U251"/>
    <mergeCell ref="U252:U256"/>
    <mergeCell ref="U257:U261"/>
    <mergeCell ref="U117:U121"/>
    <mergeCell ref="U122:U126"/>
    <mergeCell ref="U127:U131"/>
    <mergeCell ref="U132:U136"/>
    <mergeCell ref="U137:U141"/>
    <mergeCell ref="U142:U146"/>
    <mergeCell ref="U147:U151"/>
    <mergeCell ref="U152:U156"/>
    <mergeCell ref="U157:U161"/>
    <mergeCell ref="U162:U166"/>
    <mergeCell ref="U167:U171"/>
    <mergeCell ref="U172:U176"/>
    <mergeCell ref="U177:U181"/>
    <mergeCell ref="U182:U186"/>
    <mergeCell ref="U187:U191"/>
    <mergeCell ref="U192:U196"/>
    <mergeCell ref="U197:U201"/>
  </mergeCells>
  <conditionalFormatting sqref="A12:F16 A22:F26 A32:F36 A42:F46 A52:F56 A62:F66 A72:F76 A82:F86 A92:F96 A102:F106 A112:F116 A122:F126 A132:F136 A142:F146 A152:F156 A162:F166 A172:F176 A182:F186 A192:F196 A202:F206 A212:F216 A222:F226 A232:F236 A242:F246 A252:F256">
    <cfRule type="cellIs" dxfId="2"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E241 A247:F251 A257:F261">
    <cfRule type="cellIs" dxfId="1" priority="2" operator="equal">
      <formula>0</formula>
    </cfRule>
  </conditionalFormatting>
  <conditionalFormatting sqref="F237:F241">
    <cfRule type="cellIs" dxfId="0" priority="1" operator="equal">
      <formula>0</formula>
    </cfRule>
  </conditionalFormatting>
  <dataValidations count="1">
    <dataValidation type="list" allowBlank="1" showInputMessage="1" showErrorMessage="1" sqref="R122 R237 R242 R247 R252 R257 R177 R172 R167 R162 R157 R152 R147 R142 R137 R132 R127 R187 R182 R192 R197 R202 R207 R212 R217 R222 R227 R232 R67 R62 R57 R52 R47 R42 R37 R32 R27 R22 R12 R17 R77 R72 R82 R87 R92 R97 R102 R107 R112 R117 AB122 AB237 AB242 AB247 AB252 AB257 AB177 AB172 AB167 AB162 AB157 AB152 AB147 AB142 AB137 AB132 AB127 AB187 AB182 AB192 AB197 AB202 AB207 AB212 AB217 AB222 AB227 AB232 AB67 AB62 AB57 AB52 AB47 AB42 AB37 AB32 AB27 AB22 AB12 AB17 AB77 AB72 AB82 AB87 AB92 AB97 AB102 AB107 AB112 AB117">
      <formula1>$AF$4</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8" orientation="portrait" r:id="rId1"/>
  <rowBreaks count="2" manualBreakCount="2">
    <brk id="91" max="16383" man="1"/>
    <brk id="176" max="16383" man="1"/>
  </rowBreaks>
  <colBreaks count="1" manualBreakCount="1">
    <brk id="28"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 Pata</cp:lastModifiedBy>
  <cp:lastPrinted>2017-01-25T22:28:02Z</cp:lastPrinted>
  <dcterms:created xsi:type="dcterms:W3CDTF">2011-04-19T09:59:59Z</dcterms:created>
  <dcterms:modified xsi:type="dcterms:W3CDTF">2017-09-15T15:13:10Z</dcterms:modified>
</cp:coreProperties>
</file>