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478" lockStructure="1"/>
  <bookViews>
    <workbookView xWindow="0" yWindow="0" windowWidth="19200" windowHeight="11370" tabRatio="385" activeTab="5"/>
  </bookViews>
  <sheets>
    <sheet name="Instruções" sheetId="9" r:id="rId1"/>
    <sheet name="N3SoloMasc" sheetId="1" r:id="rId2"/>
    <sheet name="FotosSolo" sheetId="4" state="hidden" r:id="rId3"/>
    <sheet name="N3AparelhoMasc" sheetId="5" r:id="rId4"/>
    <sheet name="FotosA" sheetId="6" state="hidden" r:id="rId5"/>
    <sheet name="N3SaltoMasc" sheetId="8" r:id="rId6"/>
    <sheet name="FotosSalto" sheetId="7" state="hidden" r:id="rId7"/>
  </sheets>
  <externalReferences>
    <externalReference r:id="rId8"/>
  </externalReferences>
  <definedNames>
    <definedName name="_xlnm.Print_Area" localSheetId="0">Instruções!$A$1:$I$48</definedName>
    <definedName name="_xlnm.Print_Area" localSheetId="3">N3AparelhoMasc!$A$1:$V$121</definedName>
    <definedName name="_xlnm.Print_Area" localSheetId="5">N3SaltoMasc!$A$1:$V$126</definedName>
    <definedName name="fotos">INDIRECT("FotosSalto!$A$"&amp;VLOOKUP('[1]N3SaltoFemMasc '!$I$2,'[1]N3SaltoFemMasc '!$Y$1:$Z$2,2,0))</definedName>
    <definedName name="fotosA">INDIRECT("FotosA!$A$"&amp;VLOOKUP([1]N3AparelhoFemMasc!$G$2,[1]N3AparelhoFemMasc!$Y$5:$Z$8,2,0))</definedName>
    <definedName name="FotosA3">INDIRECT("FotosA!$A$"&amp;VLOOKUP(N3AparelhoMasc!$G$2,N3AparelhoMasc!$Y$5:$Z$8,2,0))</definedName>
    <definedName name="FotosSalto__A_1">INDIRECT("FotosSalto!$A$"&amp;VLOOKUP(N3SaltoMasc!$I$2,N3SaltoMasc!$Y$1:$Z$3,2,0))</definedName>
    <definedName name="FotosSalto__A_2">INDIRECT("FotosSalto!$A$"&amp;VLOOKUP(N3SaltoMasc!$I$1,N3SaltoMasc!$Y$1:$Z$3,2,0))</definedName>
    <definedName name="FotosSolo">INDIRECT("FotosSolo!$A$"&amp;VLOOKUP(N3SoloMasc!$I$2,N3SoloMasc!$X$1:$Y$4,2,0))</definedName>
    <definedName name="FotosSolo__A_4">N3SoloMasc!$W$8</definedName>
    <definedName name="imagem">INDIRECT("FotosSolo!$A$"&amp;VLOOKUP([1]N3SoloFemMasc!$I$2,[1]N3SoloFemMasc!$X$1:$Y$2,2,0))</definedName>
    <definedName name="OLE_LINK1" localSheetId="0">Instruções!$A$1</definedName>
    <definedName name="OLE_LINK5" localSheetId="4">FotosA!$A$4</definedName>
  </definedNames>
  <calcPr calcId="145621"/>
</workbook>
</file>

<file path=xl/calcChain.xml><?xml version="1.0" encoding="utf-8"?>
<calcChain xmlns="http://schemas.openxmlformats.org/spreadsheetml/2006/main">
  <c r="G44" i="5" l="1"/>
  <c r="S44" i="5"/>
  <c r="D39" i="8" l="1"/>
  <c r="D25" i="8"/>
  <c r="W10" i="8"/>
  <c r="W13" i="8"/>
  <c r="H7" i="8" l="1"/>
  <c r="T7" i="8" s="1"/>
  <c r="H6" i="8"/>
  <c r="T94" i="8" s="1"/>
  <c r="H5" i="8"/>
  <c r="T93" i="8" s="1"/>
  <c r="H4" i="8"/>
  <c r="T92" i="8" s="1"/>
  <c r="H3" i="8"/>
  <c r="T91" i="8" s="1"/>
  <c r="B6" i="8"/>
  <c r="N94" i="8" s="1"/>
  <c r="B5" i="8"/>
  <c r="N93" i="8" s="1"/>
  <c r="B4" i="8"/>
  <c r="N92" i="8" s="1"/>
  <c r="B3" i="8"/>
  <c r="N91" i="8" s="1"/>
  <c r="A2" i="8"/>
  <c r="M90" i="8" s="1"/>
  <c r="V125" i="8"/>
  <c r="U125" i="8"/>
  <c r="T125" i="8"/>
  <c r="S125" i="8"/>
  <c r="R125" i="8"/>
  <c r="J125" i="8"/>
  <c r="I125" i="8"/>
  <c r="H125" i="8"/>
  <c r="G125" i="8"/>
  <c r="F125" i="8"/>
  <c r="F126" i="8" s="1"/>
  <c r="V115" i="8"/>
  <c r="U115" i="8"/>
  <c r="T115" i="8"/>
  <c r="S115" i="8"/>
  <c r="R115" i="8"/>
  <c r="J115" i="8"/>
  <c r="I115" i="8"/>
  <c r="H115" i="8"/>
  <c r="G115" i="8"/>
  <c r="F115" i="8"/>
  <c r="V85" i="8"/>
  <c r="U85" i="8"/>
  <c r="T85" i="8"/>
  <c r="S85" i="8"/>
  <c r="R85" i="8"/>
  <c r="J85" i="8"/>
  <c r="I85" i="8"/>
  <c r="H85" i="8"/>
  <c r="G85" i="8"/>
  <c r="F85" i="8"/>
  <c r="F86" i="8" s="1"/>
  <c r="V75" i="8"/>
  <c r="U75" i="8"/>
  <c r="T75" i="8"/>
  <c r="S75" i="8"/>
  <c r="R75" i="8"/>
  <c r="J75" i="8"/>
  <c r="I75" i="8"/>
  <c r="H75" i="8"/>
  <c r="G75" i="8"/>
  <c r="F75" i="8"/>
  <c r="J45" i="8"/>
  <c r="I45" i="8"/>
  <c r="H45" i="8"/>
  <c r="G45" i="8"/>
  <c r="F45" i="8"/>
  <c r="V37" i="8"/>
  <c r="U37" i="8"/>
  <c r="T37" i="8"/>
  <c r="S37" i="8"/>
  <c r="R37" i="8"/>
  <c r="J34" i="8"/>
  <c r="J31" i="8"/>
  <c r="I31" i="8"/>
  <c r="H31" i="8"/>
  <c r="G31" i="8"/>
  <c r="F31" i="8"/>
  <c r="V27" i="8"/>
  <c r="U27" i="8"/>
  <c r="T27" i="8"/>
  <c r="S27" i="8"/>
  <c r="R27" i="8"/>
  <c r="J20" i="8"/>
  <c r="R28" i="8" l="1"/>
  <c r="R38" i="8"/>
  <c r="R86" i="8"/>
  <c r="R126" i="8"/>
  <c r="F32" i="8"/>
  <c r="F46" i="8"/>
  <c r="F76" i="8"/>
  <c r="F116" i="8"/>
  <c r="R76" i="8"/>
  <c r="R116" i="8"/>
  <c r="T95" i="8"/>
  <c r="T4" i="8"/>
  <c r="T3" i="8"/>
  <c r="T5" i="8"/>
  <c r="T6" i="8"/>
  <c r="M2" i="8"/>
  <c r="N3" i="8"/>
  <c r="N4" i="8"/>
  <c r="N5" i="8"/>
  <c r="N6" i="8"/>
  <c r="A50" i="8"/>
  <c r="M50" i="8"/>
  <c r="B51" i="8"/>
  <c r="N51" i="8"/>
  <c r="B52" i="8"/>
  <c r="N52" i="8"/>
  <c r="B53" i="8"/>
  <c r="N53" i="8"/>
  <c r="B54" i="8"/>
  <c r="N54" i="8"/>
  <c r="H55" i="8"/>
  <c r="A90" i="8"/>
  <c r="B91" i="8"/>
  <c r="B92" i="8"/>
  <c r="B93" i="8"/>
  <c r="B94" i="8"/>
  <c r="H95" i="8"/>
  <c r="H51" i="8"/>
  <c r="T51" i="8"/>
  <c r="H52" i="8"/>
  <c r="T52" i="8"/>
  <c r="H53" i="8"/>
  <c r="T53" i="8"/>
  <c r="H54" i="8"/>
  <c r="T54" i="8"/>
  <c r="T55" i="8"/>
  <c r="H91" i="8"/>
  <c r="H92" i="8"/>
  <c r="H93" i="8"/>
  <c r="H94" i="8"/>
  <c r="J24" i="5" l="1"/>
  <c r="A2" i="5"/>
  <c r="H7" i="5"/>
  <c r="H6" i="5"/>
  <c r="H5" i="5"/>
  <c r="H4" i="5"/>
  <c r="H3" i="5"/>
  <c r="T3" i="5" s="1"/>
  <c r="B6" i="5"/>
  <c r="B5" i="5"/>
  <c r="B4" i="5"/>
  <c r="B3" i="5"/>
  <c r="U2" i="1"/>
  <c r="I18" i="1"/>
  <c r="I18" i="5"/>
  <c r="W9" i="5"/>
  <c r="V112" i="5" l="1"/>
  <c r="U112" i="5"/>
  <c r="T112" i="5"/>
  <c r="S112" i="5"/>
  <c r="R112" i="5"/>
  <c r="J112" i="5"/>
  <c r="I112" i="5"/>
  <c r="H112" i="5"/>
  <c r="G112" i="5"/>
  <c r="F112" i="5"/>
  <c r="M92" i="5"/>
  <c r="A92" i="5"/>
  <c r="S84" i="5"/>
  <c r="G84" i="5"/>
  <c r="V72" i="5"/>
  <c r="U72" i="5"/>
  <c r="T72" i="5"/>
  <c r="S72" i="5"/>
  <c r="R72" i="5"/>
  <c r="J72" i="5"/>
  <c r="I72" i="5"/>
  <c r="H72" i="5"/>
  <c r="G72" i="5"/>
  <c r="F72" i="5"/>
  <c r="F73" i="5" s="1"/>
  <c r="M52" i="5"/>
  <c r="A52" i="5"/>
  <c r="J40" i="5"/>
  <c r="I40" i="5"/>
  <c r="H40" i="5"/>
  <c r="G40" i="5"/>
  <c r="F40" i="5"/>
  <c r="V30" i="5"/>
  <c r="U30" i="5"/>
  <c r="T30" i="5"/>
  <c r="S30" i="5"/>
  <c r="R30" i="5"/>
  <c r="M10" i="5"/>
  <c r="H89" i="5"/>
  <c r="T88" i="5"/>
  <c r="N88" i="5"/>
  <c r="T87" i="5"/>
  <c r="N87" i="5"/>
  <c r="T86" i="5"/>
  <c r="N86" i="5"/>
  <c r="T85" i="5"/>
  <c r="N85" i="5"/>
  <c r="S2" i="5"/>
  <c r="I84" i="5"/>
  <c r="A84" i="5"/>
  <c r="R31" i="5" l="1"/>
  <c r="F41" i="5"/>
  <c r="R73" i="5"/>
  <c r="F113" i="5"/>
  <c r="R113" i="5"/>
  <c r="U44" i="5"/>
  <c r="U84" i="5"/>
  <c r="T7" i="5"/>
  <c r="T49" i="5"/>
  <c r="T89" i="5"/>
  <c r="M2" i="5"/>
  <c r="T4" i="5"/>
  <c r="T5" i="5"/>
  <c r="T6" i="5"/>
  <c r="M44" i="5"/>
  <c r="H45" i="5"/>
  <c r="T45" i="5"/>
  <c r="H46" i="5"/>
  <c r="T46" i="5"/>
  <c r="H47" i="5"/>
  <c r="T47" i="5"/>
  <c r="H48" i="5"/>
  <c r="T48" i="5"/>
  <c r="M84" i="5"/>
  <c r="H85" i="5"/>
  <c r="H86" i="5"/>
  <c r="H87" i="5"/>
  <c r="H88" i="5"/>
  <c r="N3" i="5"/>
  <c r="N4" i="5"/>
  <c r="N5" i="5"/>
  <c r="N6" i="5"/>
  <c r="A44" i="5"/>
  <c r="I44" i="5"/>
  <c r="B45" i="5"/>
  <c r="N45" i="5"/>
  <c r="B46" i="5"/>
  <c r="N46" i="5"/>
  <c r="B47" i="5"/>
  <c r="N47" i="5"/>
  <c r="B48" i="5"/>
  <c r="N48" i="5"/>
  <c r="H49" i="5"/>
  <c r="B85" i="5"/>
  <c r="B86" i="5"/>
  <c r="B87" i="5"/>
  <c r="B88" i="5"/>
  <c r="V114" i="1" l="1"/>
  <c r="U114" i="1"/>
  <c r="T114" i="1"/>
  <c r="S114" i="1"/>
  <c r="R114" i="1"/>
  <c r="J114" i="1"/>
  <c r="I114" i="1"/>
  <c r="H114" i="1"/>
  <c r="G114" i="1"/>
  <c r="F114" i="1"/>
  <c r="M94" i="1"/>
  <c r="A94" i="1"/>
  <c r="T91" i="1"/>
  <c r="H91" i="1"/>
  <c r="T90" i="1"/>
  <c r="N90" i="1"/>
  <c r="H90" i="1"/>
  <c r="B90" i="1"/>
  <c r="T89" i="1"/>
  <c r="N89" i="1"/>
  <c r="H89" i="1"/>
  <c r="B89" i="1"/>
  <c r="T88" i="1"/>
  <c r="N88" i="1"/>
  <c r="H88" i="1"/>
  <c r="B88" i="1"/>
  <c r="T87" i="1"/>
  <c r="N87" i="1"/>
  <c r="H87" i="1"/>
  <c r="B87" i="1"/>
  <c r="U86" i="1"/>
  <c r="M86" i="1"/>
  <c r="I86" i="1"/>
  <c r="A86" i="1"/>
  <c r="V75" i="1"/>
  <c r="U75" i="1"/>
  <c r="T75" i="1"/>
  <c r="S75" i="1"/>
  <c r="R75" i="1"/>
  <c r="J75" i="1"/>
  <c r="I75" i="1"/>
  <c r="H75" i="1"/>
  <c r="G75" i="1"/>
  <c r="F75" i="1"/>
  <c r="F76" i="1" s="1"/>
  <c r="T52" i="1"/>
  <c r="H52" i="1"/>
  <c r="T51" i="1"/>
  <c r="N51" i="1"/>
  <c r="H51" i="1"/>
  <c r="B51" i="1"/>
  <c r="T50" i="1"/>
  <c r="N50" i="1"/>
  <c r="H50" i="1"/>
  <c r="B50" i="1"/>
  <c r="T49" i="1"/>
  <c r="N49" i="1"/>
  <c r="H49" i="1"/>
  <c r="B49" i="1"/>
  <c r="T48" i="1"/>
  <c r="N48" i="1"/>
  <c r="H48" i="1"/>
  <c r="B48" i="1"/>
  <c r="U47" i="1"/>
  <c r="M47" i="1"/>
  <c r="I47" i="1"/>
  <c r="A47" i="1"/>
  <c r="J41" i="1"/>
  <c r="I41" i="1"/>
  <c r="H41" i="1"/>
  <c r="G41" i="1"/>
  <c r="F41" i="1"/>
  <c r="V30" i="1"/>
  <c r="U30" i="1"/>
  <c r="T30" i="1"/>
  <c r="S30" i="1"/>
  <c r="R30" i="1"/>
  <c r="J24" i="1"/>
  <c r="M10" i="1"/>
  <c r="T7" i="1"/>
  <c r="T6" i="1"/>
  <c r="N6" i="1"/>
  <c r="T5" i="1"/>
  <c r="N5" i="1"/>
  <c r="T4" i="1"/>
  <c r="N4" i="1"/>
  <c r="T3" i="1"/>
  <c r="N3" i="1"/>
  <c r="M2" i="1"/>
  <c r="R31" i="1" l="1"/>
  <c r="R76" i="1"/>
  <c r="F42" i="1"/>
  <c r="F115" i="1"/>
  <c r="R115" i="1"/>
</calcChain>
</file>

<file path=xl/comments1.xml><?xml version="1.0" encoding="utf-8"?>
<comments xmlns="http://schemas.openxmlformats.org/spreadsheetml/2006/main">
  <authors>
    <author>VítorArsénio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Selecionar exercício A ou B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TMN</author>
  </authors>
  <commentList>
    <comment ref="G2" authorId="0">
      <text>
        <r>
          <rPr>
            <sz val="8"/>
            <color indexed="81"/>
            <rFont val="Tahoma"/>
            <family val="2"/>
          </rPr>
          <t>selecionar aparelho facultativo/exercício pretendido A ou B</t>
        </r>
      </text>
    </comment>
  </commentList>
</comments>
</file>

<file path=xl/comments3.xml><?xml version="1.0" encoding="utf-8"?>
<comments xmlns="http://schemas.openxmlformats.org/spreadsheetml/2006/main">
  <authors>
    <author>VítorArsénio</author>
    <author>TMN</author>
  </authors>
  <commentList>
    <comment ref="I1" authorId="0">
      <text>
        <r>
          <rPr>
            <b/>
            <sz val="9"/>
            <color indexed="81"/>
            <rFont val="Tahoma"/>
            <family val="2"/>
          </rPr>
          <t>Selecionar 1º salto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1">
      <text>
        <r>
          <rPr>
            <b/>
            <sz val="10"/>
            <color indexed="81"/>
            <rFont val="Tahoma"/>
            <family val="2"/>
          </rPr>
          <t>selecionar 2º salto</t>
        </r>
      </text>
    </comment>
  </commentList>
</comments>
</file>

<file path=xl/sharedStrings.xml><?xml version="1.0" encoding="utf-8"?>
<sst xmlns="http://schemas.openxmlformats.org/spreadsheetml/2006/main" count="700" uniqueCount="120">
  <si>
    <t>Nº</t>
  </si>
  <si>
    <t>Desportos Gímnicos - G. Artística</t>
  </si>
  <si>
    <t>Género</t>
  </si>
  <si>
    <t>C.P. Solo - Nível 3</t>
  </si>
  <si>
    <t>Nome</t>
  </si>
  <si>
    <t>Data</t>
  </si>
  <si>
    <t>DSR</t>
  </si>
  <si>
    <t>Fase</t>
  </si>
  <si>
    <t>CLDE</t>
  </si>
  <si>
    <t>Escola</t>
  </si>
  <si>
    <t>Local</t>
  </si>
  <si>
    <t>Juiz Árbitro:</t>
  </si>
  <si>
    <t>Juiz Execução nº</t>
  </si>
  <si>
    <t>Nome:</t>
  </si>
  <si>
    <t>Excelente</t>
  </si>
  <si>
    <t>MT Bom</t>
  </si>
  <si>
    <t>Bom</t>
  </si>
  <si>
    <t>Suficiente</t>
  </si>
  <si>
    <t>Fraco</t>
  </si>
  <si>
    <t>Deduções</t>
  </si>
  <si>
    <t>cada</t>
  </si>
  <si>
    <t>Cont.</t>
  </si>
  <si>
    <t>sub tot.</t>
  </si>
  <si>
    <t>Total</t>
  </si>
  <si>
    <t>Incidência da apreciação</t>
  </si>
  <si>
    <t xml:space="preserve">Assistência verbal/gestual </t>
  </si>
  <si>
    <t>Intervenção/ajuda fisica</t>
  </si>
  <si>
    <t>Comportamento antidesportivo</t>
  </si>
  <si>
    <t>Correcção técnica</t>
  </si>
  <si>
    <t>Duração das paragens obrigatórias</t>
  </si>
  <si>
    <t>apenas 1"</t>
  </si>
  <si>
    <t>Atitude gímnica</t>
  </si>
  <si>
    <t>menos de 1"</t>
  </si>
  <si>
    <t>Ritmo de execução dos elementos</t>
  </si>
  <si>
    <t xml:space="preserve">Saída do praticável </t>
  </si>
  <si>
    <t>Coreografia /fluidez</t>
  </si>
  <si>
    <t xml:space="preserve">Desequilíbrio </t>
  </si>
  <si>
    <t>Somatório</t>
  </si>
  <si>
    <t>Elementos suplementares (facilitadores)</t>
  </si>
  <si>
    <t>Total execução</t>
  </si>
  <si>
    <t>Quedas</t>
  </si>
  <si>
    <t>Nota de referência</t>
  </si>
  <si>
    <t>&amp;</t>
  </si>
  <si>
    <t>Feminino A</t>
  </si>
  <si>
    <t>Feminino B</t>
  </si>
  <si>
    <t>Nacional</t>
  </si>
  <si>
    <t>Regional</t>
  </si>
  <si>
    <t>Alentejo</t>
  </si>
  <si>
    <t>Algarve</t>
  </si>
  <si>
    <t>Centro</t>
  </si>
  <si>
    <t>Lisboa VT</t>
  </si>
  <si>
    <t>Norte</t>
  </si>
  <si>
    <t>Alentejo Central</t>
  </si>
  <si>
    <t>Alto Alentejo</t>
  </si>
  <si>
    <t>ACO</t>
  </si>
  <si>
    <t>Aveiro</t>
  </si>
  <si>
    <t>Baixo Alent.Alent.Litoral</t>
  </si>
  <si>
    <t>Braga</t>
  </si>
  <si>
    <t>Bragança e Côa</t>
  </si>
  <si>
    <t>Castelo Branco</t>
  </si>
  <si>
    <t>Coimbra</t>
  </si>
  <si>
    <t>Entre Douro e Vouga</t>
  </si>
  <si>
    <t xml:space="preserve">Guarda </t>
  </si>
  <si>
    <t>Leiria</t>
  </si>
  <si>
    <t>Lezíria MT</t>
  </si>
  <si>
    <t>Lisboa</t>
  </si>
  <si>
    <t>LOVFX</t>
  </si>
  <si>
    <t>Oeste</t>
  </si>
  <si>
    <t>Porto</t>
  </si>
  <si>
    <t>Setúbal</t>
  </si>
  <si>
    <t>Sintra</t>
  </si>
  <si>
    <t>Tâmega</t>
  </si>
  <si>
    <t>Viana do Castelo</t>
  </si>
  <si>
    <t>Vila Real e Douro</t>
  </si>
  <si>
    <t>Viseu</t>
  </si>
  <si>
    <t>C.P. Nível 3 - Aparelho:</t>
  </si>
  <si>
    <t>Trave A</t>
  </si>
  <si>
    <t>Trave B</t>
  </si>
  <si>
    <t>BF Feminino A</t>
  </si>
  <si>
    <t>BF Feminino B</t>
  </si>
  <si>
    <t>Feminino C</t>
  </si>
  <si>
    <t>o nome da ciaxa de listagem é: fotosA3</t>
  </si>
  <si>
    <t>Nota de Dificuldade</t>
  </si>
  <si>
    <t>Inicial</t>
  </si>
  <si>
    <t>Confirmada</t>
  </si>
  <si>
    <t>C.P. SALTO - Nível 3</t>
  </si>
  <si>
    <t>A caixa de listagem tem o nome de: fotos</t>
  </si>
  <si>
    <t>Deduções 1º salto</t>
  </si>
  <si>
    <t>1º Salto</t>
  </si>
  <si>
    <t>Amplitude do salto</t>
  </si>
  <si>
    <t>Definição do elemento</t>
  </si>
  <si>
    <t>Receção</t>
  </si>
  <si>
    <t>Execução técnica geral</t>
  </si>
  <si>
    <t>2º Salto</t>
  </si>
  <si>
    <t>Deduções 2º salto</t>
  </si>
  <si>
    <t>Salto A</t>
  </si>
  <si>
    <t>Salto B</t>
  </si>
  <si>
    <t>Salto C</t>
  </si>
  <si>
    <t>Nota Ref.</t>
  </si>
  <si>
    <t>Dificuldade incial</t>
  </si>
  <si>
    <t>Dific. confirmada</t>
  </si>
  <si>
    <t>1ºsalto</t>
  </si>
  <si>
    <t>2ºsalto</t>
  </si>
  <si>
    <t>fórmula para o 2º salto</t>
  </si>
  <si>
    <t>A caixa de listagem do 1º salto tem o nome de: fotos_A_:2</t>
  </si>
  <si>
    <t>fórmula para o primeiro salto</t>
  </si>
  <si>
    <t>Exercício</t>
  </si>
  <si>
    <t>C.P. Solo - Masculino - Nível 3</t>
  </si>
  <si>
    <t>Solo Masc. A</t>
  </si>
  <si>
    <t>Solo Masc. B</t>
  </si>
  <si>
    <t>dgartistica</t>
  </si>
  <si>
    <t>C.P. SALTO - Masculino - Nível 3</t>
  </si>
  <si>
    <t>Masculino</t>
  </si>
  <si>
    <t>Paralelas A</t>
  </si>
  <si>
    <t>Paralelas B</t>
  </si>
  <si>
    <t>B. Fixa A</t>
  </si>
  <si>
    <t>B. Fixa B</t>
  </si>
  <si>
    <t>Tocar/agarrar o aparelho sem queda</t>
  </si>
  <si>
    <t>Correção técnica</t>
  </si>
  <si>
    <t>Desequilibrio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</si>
</sst>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9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2"/>
      <color rgb="FF000000"/>
      <name val="Wingdings 2"/>
      <family val="1"/>
      <charset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Wingdings 2"/>
      <family val="1"/>
      <charset val="2"/>
    </font>
    <font>
      <sz val="8"/>
      <color indexed="81"/>
      <name val="Tahoma"/>
      <family val="2"/>
    </font>
    <font>
      <sz val="11"/>
      <color rgb="FFFF0000"/>
      <name val="Calibri"/>
      <family val="2"/>
      <scheme val="minor"/>
    </font>
    <font>
      <sz val="7"/>
      <color theme="1"/>
      <name val="Arial"/>
      <family val="2"/>
    </font>
    <font>
      <sz val="9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63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ashed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39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0" fontId="3" fillId="0" borderId="0" xfId="0" applyFont="1" applyFill="1" applyBorder="1" applyProtection="1">
      <protection hidden="1"/>
    </xf>
    <xf numFmtId="0" fontId="1" fillId="0" borderId="5" xfId="0" applyFont="1" applyFill="1" applyBorder="1" applyProtection="1">
      <protection hidden="1"/>
    </xf>
    <xf numFmtId="0" fontId="4" fillId="0" borderId="6" xfId="0" applyFont="1" applyFill="1" applyBorder="1" applyAlignment="1" applyProtection="1">
      <alignment horizontal="center" vertical="center"/>
      <protection locked="0" hidden="1"/>
    </xf>
    <xf numFmtId="0" fontId="2" fillId="0" borderId="7" xfId="0" applyFont="1" applyFill="1" applyBorder="1" applyAlignment="1" applyProtection="1">
      <alignment vertic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Protection="1">
      <protection hidden="1"/>
    </xf>
    <xf numFmtId="0" fontId="2" fillId="2" borderId="3" xfId="0" applyFont="1" applyFill="1" applyBorder="1" applyAlignment="1" applyProtection="1">
      <protection hidden="1"/>
    </xf>
    <xf numFmtId="0" fontId="1" fillId="0" borderId="0" xfId="0" applyFont="1" applyFill="1" applyBorder="1" applyAlignment="1" applyProtection="1">
      <protection hidden="1"/>
    </xf>
    <xf numFmtId="0" fontId="2" fillId="2" borderId="11" xfId="0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2" fillId="2" borderId="11" xfId="0" applyFont="1" applyFill="1" applyBorder="1" applyAlignment="1" applyProtection="1">
      <protection hidden="1"/>
    </xf>
    <xf numFmtId="0" fontId="2" fillId="2" borderId="8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2" fillId="0" borderId="25" xfId="0" applyFont="1" applyFill="1" applyBorder="1" applyAlignment="1" applyProtection="1">
      <alignment horizontal="center" vertical="center"/>
      <protection hidden="1"/>
    </xf>
    <xf numFmtId="0" fontId="7" fillId="2" borderId="26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3" fillId="0" borderId="5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2" fontId="2" fillId="2" borderId="15" xfId="0" applyNumberFormat="1" applyFont="1" applyFill="1" applyBorder="1" applyAlignment="1" applyProtection="1">
      <alignment horizontal="center" vertical="center"/>
      <protection hidden="1"/>
    </xf>
    <xf numFmtId="2" fontId="2" fillId="2" borderId="16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vertical="center" wrapText="1"/>
      <protection hidden="1"/>
    </xf>
    <xf numFmtId="2" fontId="1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" fillId="0" borderId="16" xfId="0" applyNumberFormat="1" applyFont="1" applyFill="1" applyBorder="1" applyAlignment="1" applyProtection="1">
      <alignment horizontal="center" vertical="center"/>
      <protection locked="0" hidden="1"/>
    </xf>
    <xf numFmtId="0" fontId="2" fillId="0" borderId="0" xfId="0" applyNumberFormat="1" applyFont="1" applyFill="1" applyBorder="1" applyAlignment="1" applyProtection="1">
      <alignment vertical="center" wrapText="1"/>
      <protection hidden="1"/>
    </xf>
    <xf numFmtId="0" fontId="9" fillId="2" borderId="38" xfId="0" applyFont="1" applyFill="1" applyBorder="1" applyAlignment="1" applyProtection="1">
      <alignment horizontal="center" vertical="center"/>
      <protection hidden="1"/>
    </xf>
    <xf numFmtId="0" fontId="9" fillId="2" borderId="34" xfId="0" applyFont="1" applyFill="1" applyBorder="1" applyAlignment="1" applyProtection="1">
      <alignment horizontal="center" vertical="center"/>
      <protection hidden="1"/>
    </xf>
    <xf numFmtId="0" fontId="9" fillId="2" borderId="34" xfId="0" applyFont="1" applyFill="1" applyBorder="1" applyAlignment="1" applyProtection="1">
      <alignment horizontal="center" vertical="center" wrapText="1"/>
      <protection hidden="1"/>
    </xf>
    <xf numFmtId="0" fontId="9" fillId="2" borderId="35" xfId="0" applyFont="1" applyFill="1" applyBorder="1" applyAlignment="1" applyProtection="1">
      <alignment horizontal="center" vertical="center" wrapText="1"/>
      <protection hidden="1"/>
    </xf>
    <xf numFmtId="164" fontId="10" fillId="2" borderId="15" xfId="0" applyNumberFormat="1" applyFont="1" applyFill="1" applyBorder="1" applyAlignment="1" applyProtection="1">
      <alignment horizontal="center" vertical="center"/>
      <protection hidden="1"/>
    </xf>
    <xf numFmtId="164" fontId="10" fillId="0" borderId="15" xfId="0" applyNumberFormat="1" applyFont="1" applyFill="1" applyBorder="1" applyAlignment="1" applyProtection="1">
      <alignment vertical="center"/>
      <protection locked="0" hidden="1"/>
    </xf>
    <xf numFmtId="2" fontId="10" fillId="0" borderId="15" xfId="0" applyNumberFormat="1" applyFont="1" applyFill="1" applyBorder="1" applyAlignment="1" applyProtection="1">
      <alignment vertical="center"/>
      <protection locked="0" hidden="1"/>
    </xf>
    <xf numFmtId="0" fontId="10" fillId="0" borderId="15" xfId="0" applyFont="1" applyFill="1" applyBorder="1" applyAlignment="1" applyProtection="1">
      <protection locked="0" hidden="1"/>
    </xf>
    <xf numFmtId="164" fontId="10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0" fillId="0" borderId="44" xfId="0" applyNumberFormat="1" applyFont="1" applyFill="1" applyBorder="1" applyAlignment="1" applyProtection="1">
      <alignment horizontal="center" vertical="center"/>
      <protection locked="0" hidden="1"/>
    </xf>
    <xf numFmtId="2" fontId="1" fillId="0" borderId="15" xfId="0" applyNumberFormat="1" applyFont="1" applyFill="1" applyBorder="1" applyAlignment="1" applyProtection="1">
      <alignment horizontal="center" vertical="center"/>
      <protection hidden="1"/>
    </xf>
    <xf numFmtId="2" fontId="1" fillId="0" borderId="16" xfId="0" applyNumberFormat="1" applyFont="1" applyFill="1" applyBorder="1" applyAlignment="1" applyProtection="1">
      <alignment horizontal="center" vertical="center"/>
      <protection hidden="1"/>
    </xf>
    <xf numFmtId="0" fontId="10" fillId="0" borderId="15" xfId="0" applyFont="1" applyFill="1" applyBorder="1" applyProtection="1">
      <protection locked="0" hidden="1"/>
    </xf>
    <xf numFmtId="164" fontId="10" fillId="2" borderId="18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8" xfId="0" applyFont="1" applyFill="1" applyBorder="1" applyAlignment="1" applyProtection="1">
      <alignment vertical="center" wrapText="1"/>
      <protection locked="0" hidden="1"/>
    </xf>
    <xf numFmtId="2" fontId="10" fillId="0" borderId="18" xfId="0" applyNumberFormat="1" applyFont="1" applyFill="1" applyBorder="1" applyAlignment="1" applyProtection="1">
      <alignment vertical="center"/>
      <protection locked="0"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2" fontId="2" fillId="0" borderId="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textRotation="90"/>
      <protection hidden="1"/>
    </xf>
    <xf numFmtId="0" fontId="11" fillId="0" borderId="5" xfId="0" applyFont="1" applyFill="1" applyBorder="1" applyAlignment="1" applyProtection="1">
      <alignment horizontal="center" textRotation="90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left" vertical="center"/>
      <protection hidden="1"/>
    </xf>
    <xf numFmtId="164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14" fontId="1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11" fillId="0" borderId="0" xfId="0" applyFont="1" applyFill="1" applyBorder="1" applyAlignment="1" applyProtection="1">
      <alignment textRotation="90"/>
      <protection hidden="1"/>
    </xf>
    <xf numFmtId="0" fontId="11" fillId="0" borderId="5" xfId="0" applyFont="1" applyFill="1" applyBorder="1" applyAlignment="1" applyProtection="1">
      <alignment textRotation="90"/>
      <protection hidden="1"/>
    </xf>
    <xf numFmtId="0" fontId="0" fillId="0" borderId="0" xfId="0" applyAlignment="1">
      <alignment horizontal="center" vertical="center"/>
    </xf>
    <xf numFmtId="0" fontId="0" fillId="0" borderId="0" xfId="0" applyProtection="1">
      <protection hidden="1"/>
    </xf>
    <xf numFmtId="0" fontId="12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12" fillId="0" borderId="5" xfId="0" applyFont="1" applyBorder="1" applyProtection="1"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vertical="center"/>
      <protection hidden="1"/>
    </xf>
    <xf numFmtId="0" fontId="14" fillId="4" borderId="3" xfId="0" applyFont="1" applyFill="1" applyBorder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4" borderId="3" xfId="0" applyFont="1" applyFill="1" applyBorder="1" applyAlignment="1" applyProtection="1">
      <protection hidden="1"/>
    </xf>
    <xf numFmtId="0" fontId="12" fillId="0" borderId="0" xfId="0" applyFont="1" applyAlignment="1" applyProtection="1">
      <protection hidden="1"/>
    </xf>
    <xf numFmtId="0" fontId="14" fillId="4" borderId="11" xfId="0" applyFont="1" applyFill="1" applyBorder="1" applyProtection="1">
      <protection hidden="1"/>
    </xf>
    <xf numFmtId="0" fontId="14" fillId="4" borderId="11" xfId="0" applyFont="1" applyFill="1" applyBorder="1" applyAlignment="1" applyProtection="1">
      <protection hidden="1"/>
    </xf>
    <xf numFmtId="0" fontId="14" fillId="4" borderId="8" xfId="0" applyFont="1" applyFill="1" applyBorder="1" applyProtection="1">
      <protection hidden="1"/>
    </xf>
    <xf numFmtId="0" fontId="14" fillId="0" borderId="0" xfId="0" applyFont="1" applyBorder="1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4" fillId="0" borderId="25" xfId="0" applyFont="1" applyBorder="1" applyAlignment="1" applyProtection="1">
      <alignment horizontal="center" vertical="center"/>
      <protection hidden="1"/>
    </xf>
    <xf numFmtId="0" fontId="17" fillId="4" borderId="26" xfId="0" applyFont="1" applyFill="1" applyBorder="1" applyAlignment="1" applyProtection="1">
      <alignment horizontal="right"/>
      <protection hidden="1"/>
    </xf>
    <xf numFmtId="164" fontId="12" fillId="0" borderId="0" xfId="0" applyNumberFormat="1" applyFont="1" applyProtection="1">
      <protection hidden="1"/>
    </xf>
    <xf numFmtId="0" fontId="13" fillId="0" borderId="0" xfId="0" applyFont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14" fillId="0" borderId="0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Alignment="1" applyProtection="1">
      <alignment vertical="center" wrapText="1"/>
      <protection hidden="1"/>
    </xf>
    <xf numFmtId="0" fontId="14" fillId="0" borderId="0" xfId="0" applyNumberFormat="1" applyFont="1" applyFill="1" applyBorder="1" applyAlignment="1" applyProtection="1">
      <alignment vertical="center" wrapText="1"/>
      <protection hidden="1"/>
    </xf>
    <xf numFmtId="0" fontId="18" fillId="4" borderId="38" xfId="0" applyFont="1" applyFill="1" applyBorder="1" applyAlignment="1" applyProtection="1">
      <alignment horizontal="center" vertical="center"/>
      <protection hidden="1"/>
    </xf>
    <xf numFmtId="0" fontId="18" fillId="4" borderId="34" xfId="0" applyFont="1" applyFill="1" applyBorder="1" applyAlignment="1" applyProtection="1">
      <alignment horizontal="center" vertical="center"/>
      <protection hidden="1"/>
    </xf>
    <xf numFmtId="0" fontId="18" fillId="4" borderId="35" xfId="0" applyFont="1" applyFill="1" applyBorder="1" applyAlignment="1" applyProtection="1">
      <alignment horizontal="center" vertical="center" wrapText="1"/>
      <protection hidden="1"/>
    </xf>
    <xf numFmtId="164" fontId="19" fillId="4" borderId="15" xfId="0" applyNumberFormat="1" applyFont="1" applyFill="1" applyBorder="1" applyAlignment="1" applyProtection="1">
      <alignment horizontal="center" vertical="center"/>
      <protection hidden="1"/>
    </xf>
    <xf numFmtId="164" fontId="19" fillId="4" borderId="15" xfId="0" applyNumberFormat="1" applyFont="1" applyFill="1" applyBorder="1" applyAlignment="1" applyProtection="1">
      <alignment vertical="center"/>
      <protection locked="0" hidden="1"/>
    </xf>
    <xf numFmtId="2" fontId="19" fillId="0" borderId="15" xfId="0" applyNumberFormat="1" applyFont="1" applyFill="1" applyBorder="1" applyAlignment="1" applyProtection="1">
      <alignment vertical="center"/>
      <protection locked="0" hidden="1"/>
    </xf>
    <xf numFmtId="2" fontId="14" fillId="4" borderId="15" xfId="0" applyNumberFormat="1" applyFont="1" applyFill="1" applyBorder="1" applyAlignment="1" applyProtection="1">
      <alignment horizontal="center" vertical="center"/>
      <protection hidden="1"/>
    </xf>
    <xf numFmtId="2" fontId="14" fillId="4" borderId="16" xfId="0" applyNumberFormat="1" applyFont="1" applyFill="1" applyBorder="1" applyAlignment="1" applyProtection="1">
      <alignment horizontal="center" vertical="center"/>
      <protection hidden="1"/>
    </xf>
    <xf numFmtId="0" fontId="19" fillId="4" borderId="15" xfId="0" applyFont="1" applyFill="1" applyBorder="1" applyAlignment="1" applyProtection="1">
      <protection locked="0" hidden="1"/>
    </xf>
    <xf numFmtId="2" fontId="12" fillId="0" borderId="15" xfId="0" applyNumberFormat="1" applyFont="1" applyFill="1" applyBorder="1" applyAlignment="1" applyProtection="1">
      <alignment horizontal="center" vertical="center"/>
      <protection locked="0" hidden="1"/>
    </xf>
    <xf numFmtId="2" fontId="12" fillId="0" borderId="16" xfId="0" applyNumberFormat="1" applyFont="1" applyFill="1" applyBorder="1" applyAlignment="1" applyProtection="1">
      <alignment horizontal="center" vertical="center"/>
      <protection locked="0" hidden="1"/>
    </xf>
    <xf numFmtId="164" fontId="19" fillId="4" borderId="15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15" xfId="0" applyFont="1" applyFill="1" applyBorder="1" applyProtection="1">
      <protection locked="0" hidden="1"/>
    </xf>
    <xf numFmtId="164" fontId="19" fillId="4" borderId="18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18" xfId="0" applyFont="1" applyFill="1" applyBorder="1" applyAlignment="1" applyProtection="1">
      <alignment vertical="center" wrapText="1"/>
      <protection locked="0" hidden="1"/>
    </xf>
    <xf numFmtId="2" fontId="19" fillId="0" borderId="18" xfId="0" applyNumberFormat="1" applyFont="1" applyFill="1" applyBorder="1" applyAlignment="1" applyProtection="1">
      <alignment vertical="center"/>
      <protection locked="0" hidden="1"/>
    </xf>
    <xf numFmtId="2" fontId="12" fillId="0" borderId="15" xfId="0" applyNumberFormat="1" applyFont="1" applyFill="1" applyBorder="1" applyAlignment="1" applyProtection="1">
      <alignment horizontal="center" vertical="center"/>
      <protection hidden="1"/>
    </xf>
    <xf numFmtId="2" fontId="12" fillId="0" borderId="16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Fill="1" applyBorder="1" applyAlignment="1" applyProtection="1">
      <alignment horizontal="left" vertical="center"/>
      <protection hidden="1"/>
    </xf>
    <xf numFmtId="164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14" fontId="12" fillId="0" borderId="0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Border="1" applyProtection="1">
      <protection hidden="1"/>
    </xf>
    <xf numFmtId="0" fontId="14" fillId="0" borderId="5" xfId="0" applyFont="1" applyFill="1" applyBorder="1" applyAlignment="1" applyProtection="1">
      <alignment vertical="center" wrapText="1"/>
      <protection hidden="1"/>
    </xf>
    <xf numFmtId="0" fontId="13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Fill="1" applyBorder="1" applyAlignment="1" applyProtection="1">
      <protection hidden="1"/>
    </xf>
    <xf numFmtId="0" fontId="17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20" fillId="0" borderId="5" xfId="0" applyFont="1" applyBorder="1" applyAlignment="1" applyProtection="1">
      <alignment horizontal="center" textRotation="90"/>
      <protection hidden="1"/>
    </xf>
    <xf numFmtId="0" fontId="20" fillId="0" borderId="0" xfId="0" applyFont="1" applyAlignment="1" applyProtection="1">
      <alignment textRotation="90"/>
      <protection hidden="1"/>
    </xf>
    <xf numFmtId="0" fontId="0" fillId="0" borderId="0" xfId="0" applyProtection="1"/>
    <xf numFmtId="0" fontId="0" fillId="0" borderId="0" xfId="0" applyAlignment="1">
      <alignment horizontal="center" vertical="center" wrapText="1"/>
    </xf>
    <xf numFmtId="0" fontId="12" fillId="0" borderId="0" xfId="0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7" fillId="4" borderId="34" xfId="0" applyFont="1" applyFill="1" applyBorder="1" applyAlignment="1" applyProtection="1">
      <alignment horizontal="center" vertical="center" wrapText="1"/>
      <protection hidden="1"/>
    </xf>
    <xf numFmtId="0" fontId="12" fillId="0" borderId="28" xfId="0" applyFont="1" applyBorder="1" applyAlignment="1" applyProtection="1">
      <protection hidden="1"/>
    </xf>
    <xf numFmtId="0" fontId="18" fillId="4" borderId="34" xfId="0" applyFont="1" applyFill="1" applyBorder="1" applyAlignment="1" applyProtection="1">
      <alignment horizontal="center" vertical="center" wrapText="1"/>
      <protection hidden="1"/>
    </xf>
    <xf numFmtId="1" fontId="19" fillId="4" borderId="15" xfId="0" applyNumberFormat="1" applyFont="1" applyFill="1" applyBorder="1" applyAlignment="1" applyProtection="1">
      <alignment vertical="center"/>
      <protection locked="0" hidden="1"/>
    </xf>
    <xf numFmtId="2" fontId="19" fillId="0" borderId="15" xfId="0" applyNumberFormat="1" applyFont="1" applyFill="1" applyBorder="1" applyAlignment="1" applyProtection="1">
      <alignment horizontal="center" vertical="center"/>
      <protection locked="0" hidden="1"/>
    </xf>
    <xf numFmtId="1" fontId="19" fillId="4" borderId="15" xfId="0" applyNumberFormat="1" applyFont="1" applyFill="1" applyBorder="1" applyAlignment="1" applyProtection="1">
      <protection locked="0" hidden="1"/>
    </xf>
    <xf numFmtId="164" fontId="19" fillId="4" borderId="15" xfId="0" applyNumberFormat="1" applyFont="1" applyFill="1" applyBorder="1" applyAlignment="1" applyProtection="1">
      <alignment horizontal="center" vertical="center" wrapText="1"/>
      <protection hidden="1"/>
    </xf>
    <xf numFmtId="1" fontId="19" fillId="4" borderId="15" xfId="0" applyNumberFormat="1" applyFont="1" applyFill="1" applyBorder="1" applyAlignment="1" applyProtection="1">
      <alignment horizontal="center" vertical="center"/>
      <protection locked="0" hidden="1"/>
    </xf>
    <xf numFmtId="0" fontId="23" fillId="4" borderId="59" xfId="0" applyFont="1" applyFill="1" applyBorder="1" applyAlignment="1" applyProtection="1">
      <alignment horizontal="center" vertical="center" wrapText="1"/>
      <protection hidden="1"/>
    </xf>
    <xf numFmtId="0" fontId="23" fillId="4" borderId="60" xfId="0" applyFont="1" applyFill="1" applyBorder="1" applyAlignment="1" applyProtection="1">
      <alignment horizontal="center" vertical="center" wrapText="1"/>
      <protection hidden="1"/>
    </xf>
    <xf numFmtId="2" fontId="12" fillId="4" borderId="15" xfId="0" applyNumberFormat="1" applyFont="1" applyFill="1" applyBorder="1" applyAlignment="1" applyProtection="1">
      <alignment horizontal="center" vertical="center"/>
      <protection hidden="1"/>
    </xf>
    <xf numFmtId="2" fontId="12" fillId="4" borderId="16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Fill="1" applyBorder="1" applyAlignment="1" applyProtection="1">
      <alignment vertical="center"/>
      <protection hidden="1"/>
    </xf>
    <xf numFmtId="2" fontId="12" fillId="0" borderId="0" xfId="0" applyNumberFormat="1" applyFont="1" applyFill="1" applyBorder="1" applyAlignment="1" applyProtection="1">
      <alignment horizontal="center" vertical="center"/>
      <protection hidden="1"/>
    </xf>
    <xf numFmtId="164" fontId="19" fillId="4" borderId="41" xfId="0" applyNumberFormat="1" applyFont="1" applyFill="1" applyBorder="1" applyAlignment="1" applyProtection="1">
      <alignment horizontal="center" vertical="center" wrapText="1"/>
      <protection hidden="1"/>
    </xf>
    <xf numFmtId="1" fontId="19" fillId="4" borderId="41" xfId="0" applyNumberFormat="1" applyFont="1" applyFill="1" applyBorder="1" applyAlignment="1" applyProtection="1">
      <alignment horizontal="center" vertical="center"/>
      <protection locked="0" hidden="1"/>
    </xf>
    <xf numFmtId="2" fontId="19" fillId="0" borderId="41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5" xfId="0" applyFont="1" applyBorder="1" applyAlignment="1" applyProtection="1">
      <alignment textRotation="90"/>
      <protection hidden="1"/>
    </xf>
    <xf numFmtId="0" fontId="23" fillId="4" borderId="41" xfId="0" applyFont="1" applyFill="1" applyBorder="1" applyAlignment="1" applyProtection="1">
      <alignment horizontal="center" vertical="center" wrapText="1"/>
      <protection hidden="1"/>
    </xf>
    <xf numFmtId="0" fontId="23" fillId="4" borderId="62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Fill="1" applyBorder="1" applyAlignment="1" applyProtection="1">
      <alignment horizontal="right" vertical="center"/>
      <protection hidden="1"/>
    </xf>
    <xf numFmtId="2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30" xfId="0" applyFont="1" applyBorder="1" applyAlignment="1" applyProtection="1">
      <alignment textRotation="90"/>
      <protection hidden="1"/>
    </xf>
    <xf numFmtId="0" fontId="12" fillId="0" borderId="0" xfId="0" applyFont="1" applyBorder="1" applyAlignment="1" applyProtection="1">
      <protection hidden="1"/>
    </xf>
    <xf numFmtId="2" fontId="12" fillId="0" borderId="0" xfId="0" applyNumberFormat="1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vertical="center"/>
      <protection hidden="1"/>
    </xf>
    <xf numFmtId="0" fontId="12" fillId="0" borderId="0" xfId="0" applyFont="1" applyFill="1" applyBorder="1" applyAlignment="1" applyProtection="1">
      <alignment vertical="center" wrapText="1"/>
      <protection hidden="1"/>
    </xf>
    <xf numFmtId="2" fontId="14" fillId="0" borderId="0" xfId="0" applyNumberFormat="1" applyFont="1" applyFill="1" applyBorder="1" applyAlignment="1" applyProtection="1">
      <alignment vertical="center"/>
      <protection hidden="1"/>
    </xf>
    <xf numFmtId="0" fontId="0" fillId="0" borderId="5" xfId="0" applyFill="1" applyBorder="1" applyProtection="1">
      <protection hidden="1"/>
    </xf>
    <xf numFmtId="0" fontId="22" fillId="0" borderId="0" xfId="0" applyFont="1" applyAlignment="1" applyProtection="1">
      <protection hidden="1"/>
    </xf>
    <xf numFmtId="0" fontId="27" fillId="0" borderId="0" xfId="0" applyFont="1" applyProtection="1">
      <protection hidden="1"/>
    </xf>
    <xf numFmtId="164" fontId="14" fillId="0" borderId="19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protection hidden="1"/>
    </xf>
    <xf numFmtId="2" fontId="12" fillId="0" borderId="41" xfId="0" applyNumberFormat="1" applyFont="1" applyFill="1" applyBorder="1" applyAlignment="1" applyProtection="1">
      <alignment horizontal="center" vertical="center"/>
      <protection hidden="1"/>
    </xf>
    <xf numFmtId="2" fontId="12" fillId="0" borderId="62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164" fontId="14" fillId="6" borderId="35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7" xfId="0" applyFont="1" applyFill="1" applyBorder="1" applyAlignment="1" applyProtection="1">
      <alignment horizontal="center" vertical="center"/>
      <protection hidden="1"/>
    </xf>
    <xf numFmtId="0" fontId="14" fillId="4" borderId="28" xfId="0" applyFont="1" applyFill="1" applyBorder="1" applyAlignment="1" applyProtection="1">
      <alignment horizontal="center" vertical="center"/>
      <protection hidden="1"/>
    </xf>
    <xf numFmtId="0" fontId="14" fillId="4" borderId="48" xfId="0" applyFont="1" applyFill="1" applyBorder="1" applyAlignment="1" applyProtection="1">
      <alignment horizontal="center" vertical="center"/>
      <protection hidden="1"/>
    </xf>
    <xf numFmtId="0" fontId="14" fillId="4" borderId="3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4" fillId="4" borderId="49" xfId="0" applyFont="1" applyFill="1" applyBorder="1" applyAlignment="1" applyProtection="1">
      <alignment horizontal="center" vertical="center"/>
      <protection hidden="1"/>
    </xf>
    <xf numFmtId="0" fontId="14" fillId="4" borderId="3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/>
      <protection hidden="1"/>
    </xf>
    <xf numFmtId="0" fontId="14" fillId="4" borderId="57" xfId="0" applyFont="1" applyFill="1" applyBorder="1" applyAlignment="1" applyProtection="1">
      <alignment horizontal="center" vertical="center"/>
      <protection hidden="1"/>
    </xf>
    <xf numFmtId="0" fontId="14" fillId="4" borderId="51" xfId="0" applyFont="1" applyFill="1" applyBorder="1" applyAlignment="1" applyProtection="1">
      <alignment horizontal="center" vertical="center" wrapText="1"/>
      <protection hidden="1"/>
    </xf>
    <xf numFmtId="0" fontId="14" fillId="4" borderId="28" xfId="0" applyFont="1" applyFill="1" applyBorder="1" applyAlignment="1" applyProtection="1">
      <alignment horizontal="center" vertical="center" wrapText="1"/>
      <protection hidden="1"/>
    </xf>
    <xf numFmtId="0" fontId="14" fillId="4" borderId="48" xfId="0" applyFont="1" applyFill="1" applyBorder="1" applyAlignment="1" applyProtection="1">
      <alignment horizontal="center" vertical="center" wrapText="1"/>
      <protection hidden="1"/>
    </xf>
    <xf numFmtId="0" fontId="14" fillId="4" borderId="52" xfId="0" applyFont="1" applyFill="1" applyBorder="1" applyAlignment="1" applyProtection="1">
      <alignment horizontal="center" vertical="center" wrapText="1"/>
      <protection hidden="1"/>
    </xf>
    <xf numFmtId="0" fontId="14" fillId="4" borderId="43" xfId="0" applyFont="1" applyFill="1" applyBorder="1" applyAlignment="1" applyProtection="1">
      <alignment horizontal="center" vertical="center" wrapText="1"/>
      <protection hidden="1"/>
    </xf>
    <xf numFmtId="0" fontId="14" fillId="4" borderId="50" xfId="0" applyFont="1" applyFill="1" applyBorder="1" applyAlignment="1" applyProtection="1">
      <alignment horizontal="center" vertical="center" wrapText="1"/>
      <protection hidden="1"/>
    </xf>
    <xf numFmtId="2" fontId="14" fillId="0" borderId="51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29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52" xfId="0" applyNumberFormat="1" applyFont="1" applyFill="1" applyBorder="1" applyAlignment="1" applyProtection="1">
      <alignment horizontal="center" vertical="center" wrapText="1"/>
      <protection hidden="1"/>
    </xf>
    <xf numFmtId="2" fontId="14" fillId="0" borderId="53" xfId="0" applyNumberFormat="1" applyFont="1" applyFill="1" applyBorder="1" applyAlignment="1" applyProtection="1">
      <alignment horizontal="center" vertical="center" wrapText="1"/>
      <protection hidden="1"/>
    </xf>
    <xf numFmtId="164" fontId="14" fillId="4" borderId="54" xfId="0" applyNumberFormat="1" applyFont="1" applyFill="1" applyBorder="1" applyAlignment="1" applyProtection="1">
      <alignment horizontal="center" vertical="center"/>
      <protection hidden="1"/>
    </xf>
    <xf numFmtId="164" fontId="14" fillId="4" borderId="40" xfId="0" applyNumberFormat="1" applyFont="1" applyFill="1" applyBorder="1" applyAlignment="1" applyProtection="1">
      <alignment horizontal="center" vertical="center"/>
      <protection hidden="1"/>
    </xf>
    <xf numFmtId="164" fontId="14" fillId="4" borderId="55" xfId="0" applyNumberFormat="1" applyFont="1" applyFill="1" applyBorder="1" applyAlignment="1" applyProtection="1">
      <alignment horizontal="center" vertical="center"/>
      <protection hidden="1"/>
    </xf>
    <xf numFmtId="164" fontId="14" fillId="4" borderId="58" xfId="0" applyNumberFormat="1" applyFont="1" applyFill="1" applyBorder="1" applyAlignment="1" applyProtection="1">
      <alignment horizontal="center" vertical="center"/>
      <protection hidden="1"/>
    </xf>
    <xf numFmtId="164" fontId="14" fillId="4" borderId="7" xfId="0" applyNumberFormat="1" applyFont="1" applyFill="1" applyBorder="1" applyAlignment="1" applyProtection="1">
      <alignment horizontal="center" vertical="center"/>
      <protection hidden="1"/>
    </xf>
    <xf numFmtId="164" fontId="14" fillId="4" borderId="57" xfId="0" applyNumberFormat="1" applyFont="1" applyFill="1" applyBorder="1" applyAlignment="1" applyProtection="1">
      <alignment horizontal="center" vertical="center"/>
      <protection hidden="1"/>
    </xf>
    <xf numFmtId="164" fontId="14" fillId="0" borderId="54" xfId="0" applyNumberFormat="1" applyFont="1" applyFill="1" applyBorder="1" applyAlignment="1" applyProtection="1">
      <alignment horizontal="center" vertical="center"/>
      <protection locked="0"/>
    </xf>
    <xf numFmtId="164" fontId="14" fillId="0" borderId="56" xfId="0" applyNumberFormat="1" applyFont="1" applyFill="1" applyBorder="1" applyAlignment="1" applyProtection="1">
      <alignment horizontal="center" vertical="center"/>
      <protection locked="0"/>
    </xf>
    <xf numFmtId="164" fontId="14" fillId="0" borderId="58" xfId="0" applyNumberFormat="1" applyFont="1" applyFill="1" applyBorder="1" applyAlignment="1" applyProtection="1">
      <alignment horizontal="center" vertical="center"/>
      <protection locked="0"/>
    </xf>
    <xf numFmtId="164" fontId="14" fillId="0" borderId="3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left" vertical="center"/>
      <protection locked="0" hidden="1"/>
    </xf>
    <xf numFmtId="0" fontId="2" fillId="0" borderId="4" xfId="0" applyFont="1" applyFill="1" applyBorder="1" applyAlignment="1" applyProtection="1">
      <alignment horizontal="left" vertical="center"/>
      <protection locked="0" hidden="1"/>
    </xf>
    <xf numFmtId="14" fontId="1" fillId="0" borderId="10" xfId="0" applyNumberFormat="1" applyFont="1" applyFill="1" applyBorder="1" applyAlignment="1" applyProtection="1">
      <alignment horizontal="left" vertical="center"/>
      <protection locked="0" hidden="1"/>
    </xf>
    <xf numFmtId="14" fontId="1" fillId="0" borderId="4" xfId="0" applyNumberFormat="1" applyFont="1" applyFill="1" applyBorder="1" applyAlignment="1" applyProtection="1">
      <alignment horizontal="left" vertical="center"/>
      <protection locked="0" hidden="1"/>
    </xf>
    <xf numFmtId="0" fontId="2" fillId="0" borderId="10" xfId="0" applyFont="1" applyFill="1" applyBorder="1" applyAlignment="1" applyProtection="1">
      <alignment horizontal="left" vertical="center"/>
      <protection hidden="1"/>
    </xf>
    <xf numFmtId="0" fontId="2" fillId="0" borderId="4" xfId="0" applyFont="1" applyFill="1" applyBorder="1" applyAlignment="1" applyProtection="1">
      <alignment horizontal="left" vertical="center"/>
      <protection hidden="1"/>
    </xf>
    <xf numFmtId="14" fontId="1" fillId="0" borderId="10" xfId="0" applyNumberFormat="1" applyFont="1" applyFill="1" applyBorder="1" applyAlignment="1" applyProtection="1">
      <alignment horizontal="left" vertical="center"/>
      <protection hidden="1"/>
    </xf>
    <xf numFmtId="14" fontId="1" fillId="0" borderId="4" xfId="0" applyNumberFormat="1" applyFont="1" applyFill="1" applyBorder="1" applyAlignment="1" applyProtection="1">
      <alignment horizontal="left" vertical="center"/>
      <protection hidden="1"/>
    </xf>
    <xf numFmtId="0" fontId="1" fillId="0" borderId="12" xfId="0" applyFont="1" applyFill="1" applyBorder="1" applyAlignment="1" applyProtection="1">
      <alignment horizontal="left"/>
      <protection locked="0" hidden="1"/>
    </xf>
    <xf numFmtId="0" fontId="1" fillId="0" borderId="13" xfId="0" applyFont="1" applyFill="1" applyBorder="1" applyAlignment="1" applyProtection="1">
      <alignment horizontal="left"/>
      <protection locked="0" hidden="1"/>
    </xf>
    <xf numFmtId="0" fontId="1" fillId="0" borderId="12" xfId="0" applyFont="1" applyFill="1" applyBorder="1" applyAlignment="1" applyProtection="1">
      <alignment horizontal="left" vertical="center"/>
      <protection locked="0" hidden="1"/>
    </xf>
    <xf numFmtId="0" fontId="1" fillId="0" borderId="13" xfId="0" applyFont="1" applyFill="1" applyBorder="1" applyAlignment="1" applyProtection="1">
      <alignment horizontal="left" vertical="center"/>
      <protection locked="0" hidden="1"/>
    </xf>
    <xf numFmtId="0" fontId="1" fillId="0" borderId="12" xfId="0" applyFont="1" applyFill="1" applyBorder="1" applyAlignment="1" applyProtection="1">
      <alignment horizontal="left" vertical="center"/>
      <protection hidden="1"/>
    </xf>
    <xf numFmtId="0" fontId="1" fillId="0" borderId="13" xfId="0" applyFont="1" applyFill="1" applyBorder="1" applyAlignment="1" applyProtection="1">
      <alignment horizontal="left" vertical="center"/>
      <protection hidden="1"/>
    </xf>
    <xf numFmtId="14" fontId="1" fillId="0" borderId="12" xfId="0" applyNumberFormat="1" applyFont="1" applyFill="1" applyBorder="1" applyAlignment="1" applyProtection="1">
      <alignment horizontal="left" vertical="center"/>
      <protection hidden="1"/>
    </xf>
    <xf numFmtId="14" fontId="1" fillId="0" borderId="13" xfId="0" applyNumberFormat="1" applyFont="1" applyFill="1" applyBorder="1" applyAlignment="1" applyProtection="1">
      <alignment horizontal="left" vertical="center"/>
      <protection hidden="1"/>
    </xf>
    <xf numFmtId="0" fontId="6" fillId="2" borderId="21" xfId="0" applyFont="1" applyFill="1" applyBorder="1" applyAlignment="1" applyProtection="1">
      <alignment horizontal="right" vertical="center"/>
      <protection hidden="1"/>
    </xf>
    <xf numFmtId="0" fontId="6" fillId="2" borderId="22" xfId="0" applyFont="1" applyFill="1" applyBorder="1" applyAlignment="1" applyProtection="1">
      <alignment horizontal="right" vertical="center"/>
      <protection hidden="1"/>
    </xf>
    <xf numFmtId="0" fontId="7" fillId="0" borderId="22" xfId="0" applyFont="1" applyFill="1" applyBorder="1" applyAlignment="1" applyProtection="1">
      <alignment horizontal="center"/>
      <protection locked="0" hidden="1"/>
    </xf>
    <xf numFmtId="0" fontId="7" fillId="0" borderId="23" xfId="0" applyFont="1" applyFill="1" applyBorder="1" applyAlignment="1" applyProtection="1">
      <alignment horizontal="center"/>
      <protection locked="0" hidden="1"/>
    </xf>
    <xf numFmtId="0" fontId="7" fillId="2" borderId="24" xfId="0" applyFont="1" applyFill="1" applyBorder="1" applyAlignment="1" applyProtection="1">
      <alignment horizontal="center"/>
      <protection hidden="1"/>
    </xf>
    <xf numFmtId="0" fontId="7" fillId="2" borderId="25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2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locked="0" hidden="1"/>
    </xf>
    <xf numFmtId="0" fontId="2" fillId="3" borderId="9" xfId="0" applyFont="1" applyFill="1" applyBorder="1" applyAlignment="1" applyProtection="1">
      <alignment horizontal="center" vertical="center"/>
      <protection locked="0"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9" xfId="0" applyFont="1" applyFill="1" applyBorder="1" applyAlignment="1" applyProtection="1">
      <alignment horizontal="center" vertical="center"/>
      <protection hidden="1"/>
    </xf>
    <xf numFmtId="0" fontId="1" fillId="0" borderId="20" xfId="0" applyFont="1" applyFill="1" applyBorder="1" applyAlignment="1" applyProtection="1">
      <alignment horizontal="left" vertical="center"/>
      <protection locked="0" hidden="1"/>
    </xf>
    <xf numFmtId="0" fontId="1" fillId="0" borderId="9" xfId="0" applyFont="1" applyFill="1" applyBorder="1" applyAlignment="1" applyProtection="1">
      <alignment horizontal="left" vertical="center"/>
      <protection locked="0" hidden="1"/>
    </xf>
    <xf numFmtId="14" fontId="1" fillId="0" borderId="20" xfId="0" applyNumberFormat="1" applyFont="1" applyFill="1" applyBorder="1" applyAlignment="1" applyProtection="1">
      <alignment horizontal="left" vertical="center"/>
      <protection hidden="1"/>
    </xf>
    <xf numFmtId="14" fontId="1" fillId="0" borderId="9" xfId="0" applyNumberFormat="1" applyFont="1" applyFill="1" applyBorder="1" applyAlignment="1" applyProtection="1">
      <alignment horizontal="left" vertical="center"/>
      <protection hidden="1"/>
    </xf>
    <xf numFmtId="0" fontId="1" fillId="0" borderId="14" xfId="0" applyFont="1" applyFill="1" applyBorder="1" applyAlignment="1" applyProtection="1">
      <alignment horizontal="left"/>
      <protection locked="0" hidden="1"/>
    </xf>
    <xf numFmtId="0" fontId="1" fillId="0" borderId="15" xfId="0" applyFont="1" applyFill="1" applyBorder="1" applyAlignment="1" applyProtection="1">
      <alignment horizontal="left"/>
      <protection locked="0" hidden="1"/>
    </xf>
    <xf numFmtId="0" fontId="1" fillId="0" borderId="16" xfId="0" applyFont="1" applyFill="1" applyBorder="1" applyAlignment="1" applyProtection="1">
      <alignment horizontal="left"/>
      <protection locked="0" hidden="1"/>
    </xf>
    <xf numFmtId="0" fontId="1" fillId="0" borderId="17" xfId="0" applyFont="1" applyFill="1" applyBorder="1" applyAlignment="1" applyProtection="1">
      <alignment horizontal="left"/>
      <protection locked="0" hidden="1"/>
    </xf>
    <xf numFmtId="0" fontId="1" fillId="0" borderId="18" xfId="0" applyFont="1" applyFill="1" applyBorder="1" applyAlignment="1" applyProtection="1">
      <alignment horizontal="left"/>
      <protection locked="0" hidden="1"/>
    </xf>
    <xf numFmtId="0" fontId="1" fillId="0" borderId="19" xfId="0" applyFont="1" applyFill="1" applyBorder="1" applyAlignment="1" applyProtection="1">
      <alignment horizontal="left"/>
      <protection locked="0" hidden="1"/>
    </xf>
    <xf numFmtId="0" fontId="1" fillId="0" borderId="20" xfId="0" applyFont="1" applyFill="1" applyBorder="1" applyAlignment="1" applyProtection="1">
      <alignment horizontal="left" vertical="center"/>
      <protection hidden="1"/>
    </xf>
    <xf numFmtId="0" fontId="1" fillId="0" borderId="9" xfId="0" applyFont="1" applyFill="1" applyBorder="1" applyAlignment="1" applyProtection="1">
      <alignment horizontal="left" vertical="center"/>
      <protection hidden="1"/>
    </xf>
    <xf numFmtId="0" fontId="2" fillId="0" borderId="8" xfId="0" applyFont="1" applyFill="1" applyBorder="1" applyAlignment="1" applyProtection="1">
      <alignment horizontal="right" vertical="center"/>
      <protection hidden="1"/>
    </xf>
    <xf numFmtId="0" fontId="2" fillId="0" borderId="20" xfId="0" applyFont="1" applyFill="1" applyBorder="1" applyAlignment="1" applyProtection="1">
      <alignment horizontal="right" vertical="center"/>
      <protection hidden="1"/>
    </xf>
    <xf numFmtId="2" fontId="1" fillId="0" borderId="22" xfId="0" applyNumberFormat="1" applyFont="1" applyFill="1" applyBorder="1" applyAlignment="1" applyProtection="1">
      <alignment horizontal="center" vertical="center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9" fillId="2" borderId="10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/>
      <protection hidden="1"/>
    </xf>
    <xf numFmtId="0" fontId="2" fillId="2" borderId="36" xfId="0" applyFont="1" applyFill="1" applyBorder="1" applyAlignment="1" applyProtection="1">
      <alignment horizontal="center" vertical="center"/>
      <protection hidden="1"/>
    </xf>
    <xf numFmtId="0" fontId="2" fillId="2" borderId="15" xfId="0" applyFont="1" applyFill="1" applyBorder="1" applyAlignment="1" applyProtection="1">
      <alignment horizontal="center" vertical="center"/>
      <protection hidden="1"/>
    </xf>
    <xf numFmtId="0" fontId="2" fillId="2" borderId="34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1" fillId="0" borderId="27" xfId="0" applyFont="1" applyFill="1" applyBorder="1" applyAlignment="1" applyProtection="1">
      <alignment horizontal="center"/>
      <protection hidden="1"/>
    </xf>
    <xf numFmtId="0" fontId="1" fillId="0" borderId="28" xfId="0" applyFont="1" applyFill="1" applyBorder="1" applyAlignment="1" applyProtection="1">
      <alignment horizontal="center"/>
      <protection hidden="1"/>
    </xf>
    <xf numFmtId="0" fontId="1" fillId="0" borderId="29" xfId="0" applyFont="1" applyFill="1" applyBorder="1" applyAlignment="1" applyProtection="1">
      <alignment horizontal="center"/>
      <protection hidden="1"/>
    </xf>
    <xf numFmtId="0" fontId="1" fillId="0" borderId="3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2" xfId="0" applyFont="1" applyFill="1" applyBorder="1" applyAlignment="1" applyProtection="1">
      <alignment horizontal="center"/>
      <protection hidden="1"/>
    </xf>
    <xf numFmtId="0" fontId="1" fillId="0" borderId="31" xfId="0" applyFont="1" applyFill="1" applyBorder="1" applyAlignment="1" applyProtection="1">
      <alignment horizontal="center"/>
      <protection hidden="1"/>
    </xf>
    <xf numFmtId="0" fontId="1" fillId="0" borderId="7" xfId="0" applyFont="1" applyFill="1" applyBorder="1" applyAlignment="1" applyProtection="1">
      <alignment horizontal="center"/>
      <protection hidden="1"/>
    </xf>
    <xf numFmtId="0" fontId="1" fillId="0" borderId="32" xfId="0" applyFont="1" applyFill="1" applyBorder="1" applyAlignment="1" applyProtection="1">
      <alignment horizontal="center"/>
      <protection hidden="1"/>
    </xf>
    <xf numFmtId="0" fontId="2" fillId="2" borderId="35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10" fillId="2" borderId="36" xfId="0" applyFont="1" applyFill="1" applyBorder="1" applyAlignment="1" applyProtection="1">
      <alignment horizontal="left" vertical="center"/>
      <protection hidden="1"/>
    </xf>
    <xf numFmtId="0" fontId="10" fillId="2" borderId="15" xfId="0" applyFont="1" applyFill="1" applyBorder="1" applyAlignment="1" applyProtection="1">
      <alignment horizontal="left" vertical="center"/>
      <protection hidden="1"/>
    </xf>
    <xf numFmtId="2" fontId="10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10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1" fillId="2" borderId="36" xfId="0" applyFont="1" applyFill="1" applyBorder="1" applyAlignment="1" applyProtection="1">
      <alignment horizontal="left" vertical="center" wrapText="1"/>
      <protection hidden="1"/>
    </xf>
    <xf numFmtId="0" fontId="1" fillId="2" borderId="15" xfId="0" applyFont="1" applyFill="1" applyBorder="1" applyAlignment="1" applyProtection="1">
      <alignment horizontal="left" vertical="center" wrapText="1"/>
      <protection hidden="1"/>
    </xf>
    <xf numFmtId="0" fontId="10" fillId="2" borderId="39" xfId="0" applyFont="1" applyFill="1" applyBorder="1" applyAlignment="1" applyProtection="1">
      <alignment horizontal="left" vertical="center" wrapText="1"/>
      <protection hidden="1"/>
    </xf>
    <xf numFmtId="0" fontId="10" fillId="2" borderId="40" xfId="0" applyFont="1" applyFill="1" applyBorder="1" applyAlignment="1" applyProtection="1">
      <alignment horizontal="left" vertical="center" wrapText="1"/>
      <protection hidden="1"/>
    </xf>
    <xf numFmtId="0" fontId="10" fillId="2" borderId="42" xfId="0" applyFont="1" applyFill="1" applyBorder="1" applyAlignment="1" applyProtection="1">
      <alignment horizontal="left" vertical="center" wrapText="1"/>
      <protection hidden="1"/>
    </xf>
    <xf numFmtId="0" fontId="10" fillId="2" borderId="43" xfId="0" applyFont="1" applyFill="1" applyBorder="1" applyAlignment="1" applyProtection="1">
      <alignment horizontal="left" vertical="center" wrapText="1"/>
      <protection hidden="1"/>
    </xf>
    <xf numFmtId="2" fontId="2" fillId="0" borderId="37" xfId="0" applyNumberFormat="1" applyFont="1" applyFill="1" applyBorder="1" applyAlignment="1" applyProtection="1">
      <alignment horizontal="center" vertical="center"/>
      <protection hidden="1"/>
    </xf>
    <xf numFmtId="2" fontId="2" fillId="0" borderId="20" xfId="0" applyNumberFormat="1" applyFont="1" applyFill="1" applyBorder="1" applyAlignment="1" applyProtection="1">
      <alignment horizontal="center" vertical="center"/>
      <protection hidden="1"/>
    </xf>
    <xf numFmtId="2" fontId="2" fillId="0" borderId="9" xfId="0" applyNumberFormat="1" applyFont="1" applyFill="1" applyBorder="1" applyAlignment="1" applyProtection="1">
      <alignment horizontal="center" vertical="center"/>
      <protection hidden="1"/>
    </xf>
    <xf numFmtId="0" fontId="8" fillId="2" borderId="12" xfId="0" applyFont="1" applyFill="1" applyBorder="1" applyAlignment="1" applyProtection="1">
      <alignment horizontal="center" vertical="center"/>
      <protection hidden="1"/>
    </xf>
    <xf numFmtId="0" fontId="8" fillId="2" borderId="14" xfId="0" applyFont="1" applyFill="1" applyBorder="1" applyAlignment="1" applyProtection="1">
      <alignment horizontal="center" vertical="center"/>
      <protection hidden="1"/>
    </xf>
    <xf numFmtId="2" fontId="10" fillId="0" borderId="41" xfId="0" applyNumberFormat="1" applyFont="1" applyFill="1" applyBorder="1" applyAlignment="1" applyProtection="1">
      <alignment horizontal="center" vertical="center"/>
      <protection locked="0" hidden="1"/>
    </xf>
    <xf numFmtId="2" fontId="10" fillId="0" borderId="44" xfId="0" applyNumberFormat="1" applyFont="1" applyFill="1" applyBorder="1" applyAlignment="1" applyProtection="1">
      <alignment horizontal="center" vertical="center"/>
      <protection locked="0" hidden="1"/>
    </xf>
    <xf numFmtId="0" fontId="1" fillId="2" borderId="36" xfId="0" applyFont="1" applyFill="1" applyBorder="1" applyAlignment="1" applyProtection="1">
      <alignment horizontal="left" vertical="center"/>
      <protection hidden="1"/>
    </xf>
    <xf numFmtId="0" fontId="1" fillId="2" borderId="15" xfId="0" applyFont="1" applyFill="1" applyBorder="1" applyAlignment="1" applyProtection="1">
      <alignment horizontal="left" vertical="center"/>
      <protection hidden="1"/>
    </xf>
    <xf numFmtId="164" fontId="8" fillId="2" borderId="12" xfId="0" applyNumberFormat="1" applyFont="1" applyFill="1" applyBorder="1" applyAlignment="1" applyProtection="1">
      <alignment horizontal="center" vertical="center"/>
      <protection hidden="1"/>
    </xf>
    <xf numFmtId="164" fontId="8" fillId="2" borderId="14" xfId="0" applyNumberFormat="1" applyFont="1" applyFill="1" applyBorder="1" applyAlignment="1" applyProtection="1">
      <alignment horizontal="center" vertical="center"/>
      <protection hidden="1"/>
    </xf>
    <xf numFmtId="0" fontId="10" fillId="2" borderId="11" xfId="0" applyFont="1" applyFill="1" applyBorder="1" applyAlignment="1" applyProtection="1">
      <alignment horizontal="left" vertical="center" wrapText="1"/>
      <protection hidden="1"/>
    </xf>
    <xf numFmtId="0" fontId="10" fillId="2" borderId="12" xfId="0" applyFont="1" applyFill="1" applyBorder="1" applyAlignment="1" applyProtection="1">
      <alignment horizontal="left" vertical="center" wrapText="1"/>
      <protection hidden="1"/>
    </xf>
    <xf numFmtId="0" fontId="10" fillId="2" borderId="14" xfId="0" applyFont="1" applyFill="1" applyBorder="1" applyAlignment="1" applyProtection="1">
      <alignment horizontal="left" vertical="center" wrapText="1"/>
      <protection hidden="1"/>
    </xf>
    <xf numFmtId="0" fontId="10" fillId="2" borderId="45" xfId="0" applyFont="1" applyFill="1" applyBorder="1" applyAlignment="1" applyProtection="1">
      <alignment horizontal="left" vertical="center"/>
      <protection hidden="1"/>
    </xf>
    <xf numFmtId="0" fontId="10" fillId="2" borderId="18" xfId="0" applyFont="1" applyFill="1" applyBorder="1" applyAlignment="1" applyProtection="1">
      <alignment horizontal="left" vertical="center"/>
      <protection hidden="1"/>
    </xf>
    <xf numFmtId="0" fontId="1" fillId="2" borderId="36" xfId="0" applyFont="1" applyFill="1" applyBorder="1" applyAlignment="1" applyProtection="1">
      <alignment horizontal="right" vertical="center"/>
      <protection hidden="1"/>
    </xf>
    <xf numFmtId="0" fontId="1" fillId="2" borderId="15" xfId="0" applyFont="1" applyFill="1" applyBorder="1" applyAlignment="1" applyProtection="1">
      <alignment horizontal="right" vertical="center"/>
      <protection hidden="1"/>
    </xf>
    <xf numFmtId="0" fontId="2" fillId="2" borderId="45" xfId="0" applyFont="1" applyFill="1" applyBorder="1" applyAlignment="1" applyProtection="1">
      <alignment horizontal="right" vertical="center"/>
      <protection hidden="1"/>
    </xf>
    <xf numFmtId="0" fontId="2" fillId="2" borderId="18" xfId="0" applyFont="1" applyFill="1" applyBorder="1" applyAlignment="1" applyProtection="1">
      <alignment horizontal="right" vertical="center"/>
      <protection hidden="1"/>
    </xf>
    <xf numFmtId="0" fontId="11" fillId="0" borderId="0" xfId="0" applyFont="1" applyFill="1" applyBorder="1" applyAlignment="1" applyProtection="1">
      <alignment horizontal="center" textRotation="90"/>
      <protection hidden="1"/>
    </xf>
    <xf numFmtId="0" fontId="2" fillId="0" borderId="45" xfId="0" applyFont="1" applyFill="1" applyBorder="1" applyAlignment="1" applyProtection="1">
      <alignment horizontal="right" vertical="center"/>
      <protection hidden="1"/>
    </xf>
    <xf numFmtId="0" fontId="2" fillId="0" borderId="18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center" textRotation="90"/>
      <protection hidden="1"/>
    </xf>
    <xf numFmtId="0" fontId="12" fillId="4" borderId="36" xfId="0" applyFont="1" applyFill="1" applyBorder="1" applyAlignment="1" applyProtection="1">
      <alignment horizontal="right" vertical="center"/>
      <protection hidden="1"/>
    </xf>
    <xf numFmtId="0" fontId="12" fillId="4" borderId="15" xfId="0" applyFont="1" applyFill="1" applyBorder="1" applyAlignment="1" applyProtection="1">
      <alignment horizontal="right" vertical="center"/>
      <protection hidden="1"/>
    </xf>
    <xf numFmtId="0" fontId="14" fillId="4" borderId="45" xfId="0" applyFont="1" applyFill="1" applyBorder="1" applyAlignment="1" applyProtection="1">
      <alignment horizontal="right" vertical="center"/>
      <protection hidden="1"/>
    </xf>
    <xf numFmtId="0" fontId="14" fillId="4" borderId="18" xfId="0" applyFont="1" applyFill="1" applyBorder="1" applyAlignment="1" applyProtection="1">
      <alignment horizontal="right" vertical="center"/>
      <protection hidden="1"/>
    </xf>
    <xf numFmtId="2" fontId="14" fillId="0" borderId="37" xfId="0" applyNumberFormat="1" applyFont="1" applyFill="1" applyBorder="1" applyAlignment="1" applyProtection="1">
      <alignment horizontal="center" vertical="center"/>
      <protection hidden="1"/>
    </xf>
    <xf numFmtId="2" fontId="14" fillId="0" borderId="20" xfId="0" applyNumberFormat="1" applyFont="1" applyFill="1" applyBorder="1" applyAlignment="1" applyProtection="1">
      <alignment horizontal="center" vertical="center"/>
      <protection hidden="1"/>
    </xf>
    <xf numFmtId="2" fontId="14" fillId="0" borderId="9" xfId="0" applyNumberFormat="1" applyFont="1" applyFill="1" applyBorder="1" applyAlignment="1" applyProtection="1">
      <alignment horizontal="center" vertical="center"/>
      <protection hidden="1"/>
    </xf>
    <xf numFmtId="0" fontId="12" fillId="4" borderId="36" xfId="0" applyFont="1" applyFill="1" applyBorder="1" applyAlignment="1" applyProtection="1">
      <alignment horizontal="left" vertical="center"/>
      <protection hidden="1"/>
    </xf>
    <xf numFmtId="0" fontId="12" fillId="4" borderId="15" xfId="0" applyFont="1" applyFill="1" applyBorder="1" applyAlignment="1" applyProtection="1">
      <alignment horizontal="left" vertical="center"/>
      <protection hidden="1"/>
    </xf>
    <xf numFmtId="0" fontId="14" fillId="4" borderId="34" xfId="0" applyFont="1" applyFill="1" applyBorder="1" applyAlignment="1" applyProtection="1">
      <alignment horizontal="center" vertical="center" wrapText="1"/>
      <protection hidden="1"/>
    </xf>
    <xf numFmtId="0" fontId="14" fillId="4" borderId="15" xfId="0" applyFont="1" applyFill="1" applyBorder="1" applyAlignment="1" applyProtection="1">
      <alignment horizontal="center" vertical="center" wrapText="1"/>
      <protection hidden="1"/>
    </xf>
    <xf numFmtId="0" fontId="14" fillId="4" borderId="35" xfId="0" applyFont="1" applyFill="1" applyBorder="1" applyAlignment="1" applyProtection="1">
      <alignment horizontal="center" vertical="center" wrapText="1"/>
      <protection hidden="1"/>
    </xf>
    <xf numFmtId="0" fontId="14" fillId="4" borderId="16" xfId="0" applyFont="1" applyFill="1" applyBorder="1" applyAlignment="1" applyProtection="1">
      <alignment horizontal="center" vertical="center" wrapText="1"/>
      <protection hidden="1"/>
    </xf>
    <xf numFmtId="0" fontId="12" fillId="4" borderId="36" xfId="0" applyFont="1" applyFill="1" applyBorder="1" applyAlignment="1" applyProtection="1">
      <alignment horizontal="left" vertical="center" wrapText="1"/>
      <protection hidden="1"/>
    </xf>
    <xf numFmtId="0" fontId="12" fillId="4" borderId="15" xfId="0" applyFont="1" applyFill="1" applyBorder="1" applyAlignment="1" applyProtection="1">
      <alignment horizontal="left" vertical="center" wrapText="1"/>
      <protection hidden="1"/>
    </xf>
    <xf numFmtId="0" fontId="12" fillId="0" borderId="27" xfId="0" applyFont="1" applyBorder="1" applyAlignment="1" applyProtection="1">
      <alignment horizontal="center"/>
      <protection hidden="1"/>
    </xf>
    <xf numFmtId="0" fontId="12" fillId="0" borderId="28" xfId="0" applyFont="1" applyBorder="1" applyAlignment="1" applyProtection="1">
      <alignment horizontal="center"/>
      <protection hidden="1"/>
    </xf>
    <xf numFmtId="0" fontId="12" fillId="0" borderId="29" xfId="0" applyFont="1" applyBorder="1" applyAlignment="1" applyProtection="1">
      <alignment horizontal="center"/>
      <protection hidden="1"/>
    </xf>
    <xf numFmtId="0" fontId="12" fillId="0" borderId="30" xfId="0" applyFont="1" applyBorder="1" applyAlignment="1" applyProtection="1">
      <alignment horizontal="center"/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12" fillId="0" borderId="2" xfId="0" applyFont="1" applyBorder="1" applyAlignment="1" applyProtection="1">
      <alignment horizontal="center"/>
      <protection hidden="1"/>
    </xf>
    <xf numFmtId="0" fontId="12" fillId="0" borderId="31" xfId="0" applyFont="1" applyBorder="1" applyAlignment="1" applyProtection="1">
      <alignment horizontal="center"/>
      <protection hidden="1"/>
    </xf>
    <xf numFmtId="0" fontId="12" fillId="0" borderId="7" xfId="0" applyFont="1" applyBorder="1" applyAlignment="1" applyProtection="1">
      <alignment horizontal="center"/>
      <protection hidden="1"/>
    </xf>
    <xf numFmtId="0" fontId="12" fillId="0" borderId="32" xfId="0" applyFont="1" applyBorder="1" applyAlignment="1" applyProtection="1">
      <alignment horizontal="center"/>
      <protection hidden="1"/>
    </xf>
    <xf numFmtId="0" fontId="14" fillId="4" borderId="33" xfId="0" applyFont="1" applyFill="1" applyBorder="1" applyAlignment="1" applyProtection="1">
      <alignment horizontal="center" vertical="center"/>
      <protection hidden="1"/>
    </xf>
    <xf numFmtId="0" fontId="14" fillId="4" borderId="34" xfId="0" applyFont="1" applyFill="1" applyBorder="1" applyAlignment="1" applyProtection="1">
      <alignment horizontal="center" vertical="center"/>
      <protection hidden="1"/>
    </xf>
    <xf numFmtId="0" fontId="14" fillId="4" borderId="36" xfId="0" applyFont="1" applyFill="1" applyBorder="1" applyAlignment="1" applyProtection="1">
      <alignment horizontal="center" vertical="center"/>
      <protection hidden="1"/>
    </xf>
    <xf numFmtId="0" fontId="14" fillId="4" borderId="15" xfId="0" applyFont="1" applyFill="1" applyBorder="1" applyAlignment="1" applyProtection="1">
      <alignment horizontal="center" vertical="center"/>
      <protection hidden="1"/>
    </xf>
    <xf numFmtId="0" fontId="17" fillId="4" borderId="24" xfId="0" applyFont="1" applyFill="1" applyBorder="1" applyAlignment="1" applyProtection="1">
      <alignment horizontal="center"/>
      <protection hidden="1"/>
    </xf>
    <xf numFmtId="0" fontId="17" fillId="4" borderId="25" xfId="0" applyFont="1" applyFill="1" applyBorder="1" applyAlignment="1" applyProtection="1">
      <alignment horizontal="center"/>
      <protection hidden="1"/>
    </xf>
    <xf numFmtId="0" fontId="17" fillId="0" borderId="22" xfId="0" applyFont="1" applyFill="1" applyBorder="1" applyAlignment="1" applyProtection="1">
      <alignment horizontal="center"/>
      <protection locked="0" hidden="1"/>
    </xf>
    <xf numFmtId="0" fontId="17" fillId="0" borderId="23" xfId="0" applyFont="1" applyFill="1" applyBorder="1" applyAlignment="1" applyProtection="1">
      <alignment horizontal="center"/>
      <protection locked="0" hidden="1"/>
    </xf>
    <xf numFmtId="0" fontId="12" fillId="0" borderId="12" xfId="0" applyFont="1" applyBorder="1" applyAlignment="1" applyProtection="1">
      <alignment horizontal="left" vertical="center"/>
      <protection hidden="1"/>
    </xf>
    <xf numFmtId="0" fontId="12" fillId="0" borderId="13" xfId="0" applyFont="1" applyBorder="1" applyAlignment="1" applyProtection="1">
      <alignment horizontal="left" vertical="center"/>
      <protection hidden="1"/>
    </xf>
    <xf numFmtId="0" fontId="12" fillId="0" borderId="12" xfId="0" applyNumberFormat="1" applyFont="1" applyBorder="1" applyAlignment="1" applyProtection="1">
      <alignment horizontal="left" vertical="center"/>
      <protection hidden="1"/>
    </xf>
    <xf numFmtId="0" fontId="12" fillId="0" borderId="13" xfId="0" applyNumberFormat="1" applyFont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center"/>
      <protection hidden="1"/>
    </xf>
    <xf numFmtId="0" fontId="12" fillId="0" borderId="9" xfId="0" applyFont="1" applyBorder="1" applyAlignment="1" applyProtection="1">
      <alignment horizontal="left" vertical="center"/>
      <protection hidden="1"/>
    </xf>
    <xf numFmtId="0" fontId="14" fillId="0" borderId="10" xfId="0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 applyProtection="1">
      <alignment horizontal="left" vertical="center"/>
      <protection hidden="1"/>
    </xf>
    <xf numFmtId="14" fontId="12" fillId="0" borderId="10" xfId="0" applyNumberFormat="1" applyFont="1" applyBorder="1" applyAlignment="1" applyProtection="1">
      <alignment horizontal="left" vertical="center"/>
      <protection hidden="1"/>
    </xf>
    <xf numFmtId="14" fontId="12" fillId="0" borderId="4" xfId="0" applyNumberFormat="1" applyFont="1" applyBorder="1" applyAlignment="1" applyProtection="1">
      <alignment horizontal="left" vertical="center"/>
      <protection hidden="1"/>
    </xf>
    <xf numFmtId="0" fontId="12" fillId="0" borderId="20" xfId="0" applyNumberFormat="1" applyFont="1" applyBorder="1" applyAlignment="1" applyProtection="1">
      <alignment horizontal="left" vertical="center"/>
      <protection hidden="1"/>
    </xf>
    <xf numFmtId="0" fontId="12" fillId="0" borderId="9" xfId="0" applyNumberFormat="1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2" fillId="4" borderId="3" xfId="0" applyFont="1" applyFill="1" applyBorder="1" applyAlignment="1" applyProtection="1">
      <alignment horizontal="center" vertical="center"/>
      <protection hidden="1"/>
    </xf>
    <xf numFmtId="0" fontId="12" fillId="4" borderId="4" xfId="0" applyFont="1" applyFill="1" applyBorder="1" applyAlignment="1" applyProtection="1">
      <alignment horizontal="center" vertical="center"/>
      <protection hidden="1"/>
    </xf>
    <xf numFmtId="0" fontId="14" fillId="4" borderId="21" xfId="0" applyFont="1" applyFill="1" applyBorder="1" applyAlignment="1" applyProtection="1">
      <alignment horizontal="right" vertical="center"/>
      <protection hidden="1"/>
    </xf>
    <xf numFmtId="0" fontId="14" fillId="4" borderId="22" xfId="0" applyFont="1" applyFill="1" applyBorder="1" applyAlignment="1" applyProtection="1">
      <alignment horizontal="right" vertical="center"/>
      <protection hidden="1"/>
    </xf>
    <xf numFmtId="0" fontId="14" fillId="4" borderId="46" xfId="0" applyFont="1" applyFill="1" applyBorder="1" applyAlignment="1" applyProtection="1">
      <alignment horizontal="right" vertical="center"/>
      <protection hidden="1"/>
    </xf>
    <xf numFmtId="0" fontId="14" fillId="0" borderId="25" xfId="0" applyFont="1" applyBorder="1" applyAlignment="1" applyProtection="1">
      <alignment horizontal="center" vertical="center"/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9" xfId="0" applyFont="1" applyBorder="1" applyAlignment="1" applyProtection="1">
      <alignment horizontal="center" vertical="center"/>
      <protection hidden="1"/>
    </xf>
    <xf numFmtId="0" fontId="19" fillId="4" borderId="45" xfId="0" applyFont="1" applyFill="1" applyBorder="1" applyAlignment="1" applyProtection="1">
      <alignment horizontal="left" vertical="center"/>
      <protection hidden="1"/>
    </xf>
    <xf numFmtId="0" fontId="19" fillId="4" borderId="18" xfId="0" applyFont="1" applyFill="1" applyBorder="1" applyAlignment="1" applyProtection="1">
      <alignment horizontal="left" vertical="center"/>
      <protection hidden="1"/>
    </xf>
    <xf numFmtId="0" fontId="19" fillId="4" borderId="36" xfId="0" applyFont="1" applyFill="1" applyBorder="1" applyAlignment="1" applyProtection="1">
      <alignment horizontal="left" vertical="center"/>
      <protection hidden="1"/>
    </xf>
    <xf numFmtId="0" fontId="19" fillId="4" borderId="15" xfId="0" applyFont="1" applyFill="1" applyBorder="1" applyAlignment="1" applyProtection="1">
      <alignment horizontal="left" vertical="center"/>
      <protection hidden="1"/>
    </xf>
    <xf numFmtId="2" fontId="19" fillId="0" borderId="16" xfId="0" applyNumberFormat="1" applyFont="1" applyFill="1" applyBorder="1" applyAlignment="1" applyProtection="1">
      <alignment horizontal="center" vertical="center" wrapText="1"/>
      <protection hidden="1"/>
    </xf>
    <xf numFmtId="2" fontId="19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39" xfId="0" applyFont="1" applyFill="1" applyBorder="1" applyAlignment="1" applyProtection="1">
      <alignment horizontal="left" vertical="center" wrapText="1"/>
      <protection hidden="1"/>
    </xf>
    <xf numFmtId="0" fontId="19" fillId="4" borderId="40" xfId="0" applyFont="1" applyFill="1" applyBorder="1" applyAlignment="1" applyProtection="1">
      <alignment horizontal="left" vertical="center" wrapText="1"/>
      <protection hidden="1"/>
    </xf>
    <xf numFmtId="0" fontId="19" fillId="4" borderId="42" xfId="0" applyFont="1" applyFill="1" applyBorder="1" applyAlignment="1" applyProtection="1">
      <alignment horizontal="left" vertical="center" wrapText="1"/>
      <protection hidden="1"/>
    </xf>
    <xf numFmtId="0" fontId="19" fillId="4" borderId="43" xfId="0" applyFont="1" applyFill="1" applyBorder="1" applyAlignment="1" applyProtection="1">
      <alignment horizontal="left" vertical="center" wrapText="1"/>
      <protection hidden="1"/>
    </xf>
    <xf numFmtId="0" fontId="14" fillId="0" borderId="22" xfId="0" applyFont="1" applyFill="1" applyBorder="1" applyAlignment="1" applyProtection="1">
      <alignment horizontal="right" vertical="center"/>
      <protection hidden="1"/>
    </xf>
    <xf numFmtId="164" fontId="12" fillId="0" borderId="22" xfId="0" applyNumberFormat="1" applyFont="1" applyFill="1" applyBorder="1" applyAlignment="1" applyProtection="1">
      <alignment horizontal="center" vertical="center"/>
      <protection hidden="1"/>
    </xf>
    <xf numFmtId="0" fontId="18" fillId="4" borderId="3" xfId="0" applyFont="1" applyFill="1" applyBorder="1" applyAlignment="1" applyProtection="1">
      <alignment horizontal="center" vertical="center"/>
      <protection hidden="1"/>
    </xf>
    <xf numFmtId="0" fontId="18" fillId="4" borderId="10" xfId="0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 applyProtection="1">
      <alignment horizontal="center" vertical="center"/>
      <protection hidden="1"/>
    </xf>
    <xf numFmtId="0" fontId="13" fillId="4" borderId="14" xfId="0" applyFont="1" applyFill="1" applyBorder="1" applyAlignment="1" applyProtection="1">
      <alignment horizontal="center" vertical="center"/>
      <protection hidden="1"/>
    </xf>
    <xf numFmtId="164" fontId="13" fillId="4" borderId="12" xfId="0" applyNumberFormat="1" applyFont="1" applyFill="1" applyBorder="1" applyAlignment="1" applyProtection="1">
      <alignment horizontal="center" vertical="center"/>
      <protection hidden="1"/>
    </xf>
    <xf numFmtId="164" fontId="13" fillId="4" borderId="14" xfId="0" applyNumberFormat="1" applyFont="1" applyFill="1" applyBorder="1" applyAlignment="1" applyProtection="1">
      <alignment horizontal="center" vertical="center"/>
      <protection hidden="1"/>
    </xf>
    <xf numFmtId="0" fontId="19" fillId="4" borderId="11" xfId="0" applyFont="1" applyFill="1" applyBorder="1" applyAlignment="1" applyProtection="1">
      <alignment horizontal="left" vertical="center" wrapText="1"/>
      <protection hidden="1"/>
    </xf>
    <xf numFmtId="0" fontId="19" fillId="4" borderId="12" xfId="0" applyFont="1" applyFill="1" applyBorder="1" applyAlignment="1" applyProtection="1">
      <alignment horizontal="left" vertical="center" wrapText="1"/>
      <protection hidden="1"/>
    </xf>
    <xf numFmtId="0" fontId="19" fillId="4" borderId="14" xfId="0" applyFont="1" applyFill="1" applyBorder="1" applyAlignment="1" applyProtection="1">
      <alignment horizontal="left" vertical="center" wrapText="1"/>
      <protection hidden="1"/>
    </xf>
    <xf numFmtId="0" fontId="12" fillId="4" borderId="61" xfId="0" applyFont="1" applyFill="1" applyBorder="1" applyAlignment="1" applyProtection="1">
      <alignment horizontal="right" vertical="center"/>
      <protection hidden="1"/>
    </xf>
    <xf numFmtId="0" fontId="12" fillId="4" borderId="41" xfId="0" applyFont="1" applyFill="1" applyBorder="1" applyAlignment="1" applyProtection="1">
      <alignment horizontal="right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6" fillId="4" borderId="21" xfId="0" applyFont="1" applyFill="1" applyBorder="1" applyAlignment="1" applyProtection="1">
      <alignment horizontal="right"/>
      <protection hidden="1"/>
    </xf>
    <xf numFmtId="0" fontId="6" fillId="4" borderId="22" xfId="0" applyFont="1" applyFill="1" applyBorder="1" applyAlignment="1" applyProtection="1">
      <alignment horizontal="right"/>
      <protection hidden="1"/>
    </xf>
    <xf numFmtId="0" fontId="17" fillId="0" borderId="22" xfId="0" applyFont="1" applyBorder="1" applyAlignment="1" applyProtection="1">
      <alignment horizontal="center"/>
      <protection locked="0" hidden="1"/>
    </xf>
    <xf numFmtId="0" fontId="17" fillId="0" borderId="23" xfId="0" applyFont="1" applyBorder="1" applyAlignment="1" applyProtection="1">
      <alignment horizontal="center"/>
      <protection locked="0" hidden="1"/>
    </xf>
    <xf numFmtId="0" fontId="12" fillId="0" borderId="12" xfId="0" applyFont="1" applyBorder="1" applyAlignment="1" applyProtection="1">
      <alignment horizontal="left"/>
      <protection hidden="1"/>
    </xf>
    <xf numFmtId="0" fontId="12" fillId="0" borderId="13" xfId="0" applyFont="1" applyBorder="1" applyAlignment="1" applyProtection="1">
      <alignment horizontal="left"/>
      <protection hidden="1"/>
    </xf>
    <xf numFmtId="0" fontId="12" fillId="0" borderId="20" xfId="0" applyFont="1" applyBorder="1" applyAlignment="1" applyProtection="1">
      <alignment horizontal="left"/>
      <protection hidden="1"/>
    </xf>
    <xf numFmtId="0" fontId="12" fillId="0" borderId="9" xfId="0" applyFont="1" applyBorder="1" applyAlignment="1" applyProtection="1">
      <alignment horizontal="left"/>
      <protection hidden="1"/>
    </xf>
    <xf numFmtId="0" fontId="14" fillId="5" borderId="25" xfId="0" applyFont="1" applyFill="1" applyBorder="1" applyAlignment="1" applyProtection="1">
      <alignment horizontal="center" vertical="center"/>
      <protection locked="0" hidden="1"/>
    </xf>
    <xf numFmtId="0" fontId="14" fillId="5" borderId="47" xfId="0" applyFont="1" applyFill="1" applyBorder="1" applyAlignment="1" applyProtection="1">
      <alignment horizontal="center" vertical="center"/>
      <protection locked="0" hidden="1"/>
    </xf>
    <xf numFmtId="0" fontId="14" fillId="0" borderId="8" xfId="0" applyFont="1" applyFill="1" applyBorder="1" applyAlignment="1" applyProtection="1">
      <alignment horizontal="center" vertical="center"/>
      <protection hidden="1"/>
    </xf>
    <xf numFmtId="0" fontId="14" fillId="0" borderId="9" xfId="0" applyFont="1" applyFill="1" applyBorder="1" applyAlignment="1" applyProtection="1">
      <alignment horizontal="center" vertical="center"/>
      <protection hidden="1"/>
    </xf>
    <xf numFmtId="0" fontId="14" fillId="5" borderId="21" xfId="0" applyFont="1" applyFill="1" applyBorder="1" applyAlignment="1" applyProtection="1">
      <alignment horizontal="center" vertical="center"/>
      <protection locked="0" hidden="1"/>
    </xf>
    <xf numFmtId="0" fontId="14" fillId="5" borderId="23" xfId="0" applyFont="1" applyFill="1" applyBorder="1" applyAlignment="1" applyProtection="1">
      <alignment horizontal="center" vertical="center"/>
      <protection locked="0" hidden="1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2" xfId="0" applyFont="1" applyBorder="1" applyAlignment="1" applyProtection="1">
      <alignment horizontal="center" vertical="center"/>
      <protection hidden="1"/>
    </xf>
    <xf numFmtId="0" fontId="14" fillId="5" borderId="31" xfId="0" applyFont="1" applyFill="1" applyBorder="1" applyAlignment="1" applyProtection="1">
      <alignment horizontal="center" vertical="center"/>
      <protection locked="0" hidden="1"/>
    </xf>
    <xf numFmtId="0" fontId="14" fillId="5" borderId="32" xfId="0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/>
      <protection hidden="1"/>
    </xf>
    <xf numFmtId="0" fontId="18" fillId="4" borderId="33" xfId="0" applyFont="1" applyFill="1" applyBorder="1" applyAlignment="1" applyProtection="1">
      <alignment horizontal="center" vertical="center"/>
      <protection hidden="1"/>
    </xf>
    <xf numFmtId="0" fontId="18" fillId="4" borderId="34" xfId="0" applyFont="1" applyFill="1" applyBorder="1" applyAlignment="1" applyProtection="1">
      <alignment horizontal="center" vertical="center"/>
      <protection hidden="1"/>
    </xf>
    <xf numFmtId="2" fontId="18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6" fillId="4" borderId="21" xfId="0" applyFont="1" applyFill="1" applyBorder="1" applyAlignment="1" applyProtection="1">
      <alignment horizontal="right" vertical="center"/>
      <protection hidden="1"/>
    </xf>
    <xf numFmtId="0" fontId="6" fillId="4" borderId="22" xfId="0" applyFont="1" applyFill="1" applyBorder="1" applyAlignment="1" applyProtection="1">
      <alignment horizontal="right" vertical="center"/>
      <protection hidden="1"/>
    </xf>
    <xf numFmtId="0" fontId="17" fillId="0" borderId="22" xfId="0" applyFont="1" applyBorder="1" applyAlignment="1" applyProtection="1">
      <alignment horizontal="left" vertical="center"/>
      <protection locked="0" hidden="1"/>
    </xf>
    <xf numFmtId="0" fontId="17" fillId="0" borderId="23" xfId="0" applyFont="1" applyBorder="1" applyAlignment="1" applyProtection="1">
      <alignment horizontal="left" vertical="center"/>
      <protection locked="0" hidden="1"/>
    </xf>
    <xf numFmtId="0" fontId="17" fillId="4" borderId="25" xfId="0" applyFont="1" applyFill="1" applyBorder="1" applyAlignment="1" applyProtection="1">
      <alignment horizontal="right"/>
      <protection hidden="1"/>
    </xf>
    <xf numFmtId="0" fontId="17" fillId="4" borderId="26" xfId="0" applyFont="1" applyFill="1" applyBorder="1" applyAlignment="1" applyProtection="1">
      <alignment horizontal="right"/>
      <protection hidden="1"/>
    </xf>
    <xf numFmtId="0" fontId="12" fillId="0" borderId="22" xfId="0" applyFont="1" applyBorder="1" applyAlignment="1" applyProtection="1">
      <alignment horizontal="left" vertical="center"/>
      <protection locked="0" hidden="1"/>
    </xf>
    <xf numFmtId="0" fontId="12" fillId="0" borderId="23" xfId="0" applyFont="1" applyBorder="1" applyAlignment="1" applyProtection="1">
      <alignment horizontal="left" vertical="center"/>
      <protection locked="0" hidden="1"/>
    </xf>
    <xf numFmtId="0" fontId="19" fillId="4" borderId="61" xfId="0" applyFont="1" applyFill="1" applyBorder="1" applyAlignment="1" applyProtection="1">
      <alignment horizontal="left" vertical="center"/>
      <protection hidden="1"/>
    </xf>
    <xf numFmtId="0" fontId="19" fillId="4" borderId="41" xfId="0" applyFont="1" applyFill="1" applyBorder="1" applyAlignment="1" applyProtection="1">
      <alignment horizontal="left" vertical="center"/>
      <protection hidden="1"/>
    </xf>
    <xf numFmtId="0" fontId="12" fillId="4" borderId="42" xfId="0" applyFont="1" applyFill="1" applyBorder="1" applyAlignment="1" applyProtection="1">
      <alignment horizontal="left" vertical="center" wrapText="1"/>
      <protection hidden="1"/>
    </xf>
    <xf numFmtId="0" fontId="12" fillId="4" borderId="43" xfId="0" applyFont="1" applyFill="1" applyBorder="1" applyAlignment="1" applyProtection="1">
      <alignment horizontal="left" vertical="center" wrapText="1"/>
      <protection hidden="1"/>
    </xf>
    <xf numFmtId="0" fontId="12" fillId="4" borderId="14" xfId="0" applyFont="1" applyFill="1" applyBorder="1" applyAlignment="1" applyProtection="1">
      <alignment horizontal="left" vertical="center" wrapText="1"/>
      <protection hidden="1"/>
    </xf>
    <xf numFmtId="2" fontId="14" fillId="0" borderId="18" xfId="0" applyNumberFormat="1" applyFont="1" applyFill="1" applyBorder="1" applyAlignment="1" applyProtection="1">
      <alignment horizontal="center" vertical="center"/>
      <protection hidden="1"/>
    </xf>
    <xf numFmtId="2" fontId="14" fillId="0" borderId="19" xfId="0" applyNumberFormat="1" applyFont="1" applyFill="1" applyBorder="1" applyAlignment="1" applyProtection="1">
      <alignment horizontal="center" vertical="center"/>
      <protection hidden="1"/>
    </xf>
    <xf numFmtId="0" fontId="12" fillId="4" borderId="11" xfId="0" applyFont="1" applyFill="1" applyBorder="1" applyAlignment="1" applyProtection="1">
      <alignment horizontal="left" vertical="center"/>
      <protection hidden="1"/>
    </xf>
    <xf numFmtId="0" fontId="12" fillId="4" borderId="12" xfId="0" applyFont="1" applyFill="1" applyBorder="1" applyAlignment="1" applyProtection="1">
      <alignment horizontal="left" vertical="center"/>
      <protection hidden="1"/>
    </xf>
    <xf numFmtId="0" fontId="12" fillId="4" borderId="14" xfId="0" applyFont="1" applyFill="1" applyBorder="1" applyAlignment="1" applyProtection="1">
      <alignment horizontal="left" vertical="center"/>
      <protection hidden="1"/>
    </xf>
    <xf numFmtId="2" fontId="18" fillId="0" borderId="62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30" xfId="0" applyFont="1" applyBorder="1" applyAlignment="1" applyProtection="1">
      <alignment horizontal="center" textRotation="90"/>
      <protection hidden="1"/>
    </xf>
    <xf numFmtId="0" fontId="20" fillId="0" borderId="0" xfId="0" applyFont="1" applyBorder="1" applyAlignment="1" applyProtection="1">
      <alignment horizontal="center" textRotation="90"/>
      <protection hidden="1"/>
    </xf>
    <xf numFmtId="0" fontId="12" fillId="4" borderId="11" xfId="0" applyFont="1" applyFill="1" applyBorder="1" applyAlignment="1" applyProtection="1">
      <alignment horizontal="left" vertical="center" wrapText="1"/>
      <protection hidden="1"/>
    </xf>
    <xf numFmtId="0" fontId="12" fillId="4" borderId="12" xfId="0" applyFont="1" applyFill="1" applyBorder="1" applyAlignment="1" applyProtection="1">
      <alignment horizontal="left" vertical="center" wrapText="1"/>
      <protection hidden="1"/>
    </xf>
    <xf numFmtId="0" fontId="17" fillId="4" borderId="55" xfId="0" applyFont="1" applyFill="1" applyBorder="1" applyAlignment="1" applyProtection="1">
      <alignment horizontal="center" vertical="center" wrapText="1"/>
      <protection hidden="1"/>
    </xf>
    <xf numFmtId="0" fontId="17" fillId="4" borderId="50" xfId="0" applyFont="1" applyFill="1" applyBorder="1" applyAlignment="1" applyProtection="1">
      <alignment horizontal="center" vertical="center" wrapText="1"/>
      <protection hidden="1"/>
    </xf>
    <xf numFmtId="0" fontId="17" fillId="4" borderId="33" xfId="0" applyFont="1" applyFill="1" applyBorder="1" applyAlignment="1" applyProtection="1">
      <alignment horizontal="center" vertical="center" wrapText="1"/>
      <protection hidden="1"/>
    </xf>
    <xf numFmtId="0" fontId="17" fillId="4" borderId="34" xfId="0" applyFont="1" applyFill="1" applyBorder="1" applyAlignment="1" applyProtection="1">
      <alignment horizontal="center" vertical="center" wrapText="1"/>
      <protection hidden="1"/>
    </xf>
    <xf numFmtId="0" fontId="17" fillId="4" borderId="45" xfId="0" applyFont="1" applyFill="1" applyBorder="1" applyAlignment="1" applyProtection="1">
      <alignment horizontal="center" vertical="center" wrapText="1"/>
      <protection hidden="1"/>
    </xf>
    <xf numFmtId="0" fontId="17" fillId="4" borderId="18" xfId="0" applyFont="1" applyFill="1" applyBorder="1" applyAlignment="1" applyProtection="1">
      <alignment horizontal="center" vertical="center" wrapText="1"/>
      <protection hidden="1"/>
    </xf>
    <xf numFmtId="0" fontId="12" fillId="0" borderId="39" xfId="0" applyFont="1" applyBorder="1" applyAlignment="1" applyProtection="1">
      <alignment horizontal="center"/>
      <protection hidden="1"/>
    </xf>
    <xf numFmtId="0" fontId="12" fillId="0" borderId="40" xfId="0" applyFont="1" applyBorder="1" applyAlignment="1" applyProtection="1">
      <alignment horizontal="center"/>
      <protection hidden="1"/>
    </xf>
    <xf numFmtId="0" fontId="12" fillId="0" borderId="56" xfId="0" applyFont="1" applyBorder="1" applyAlignment="1" applyProtection="1">
      <alignment horizontal="center"/>
      <protection hidden="1"/>
    </xf>
    <xf numFmtId="0" fontId="14" fillId="0" borderId="3" xfId="0" applyFont="1" applyBorder="1" applyAlignment="1" applyProtection="1">
      <alignment horizontal="center"/>
      <protection hidden="1"/>
    </xf>
    <xf numFmtId="0" fontId="14" fillId="0" borderId="10" xfId="0" applyFont="1" applyBorder="1" applyAlignment="1" applyProtection="1">
      <alignment horizontal="center"/>
      <protection hidden="1"/>
    </xf>
    <xf numFmtId="0" fontId="14" fillId="0" borderId="4" xfId="0" applyFont="1" applyBorder="1" applyAlignment="1" applyProtection="1">
      <alignment horizontal="center"/>
      <protection hidden="1"/>
    </xf>
    <xf numFmtId="0" fontId="12" fillId="0" borderId="11" xfId="0" applyFont="1" applyBorder="1" applyAlignment="1" applyProtection="1">
      <alignment horizontal="center"/>
      <protection hidden="1"/>
    </xf>
    <xf numFmtId="0" fontId="12" fillId="0" borderId="12" xfId="0" applyFont="1" applyBorder="1" applyAlignment="1" applyProtection="1">
      <alignment horizontal="center"/>
      <protection hidden="1"/>
    </xf>
    <xf numFmtId="0" fontId="12" fillId="0" borderId="13" xfId="0" applyFont="1" applyBorder="1" applyAlignment="1" applyProtection="1">
      <alignment horizontal="center"/>
      <protection hidden="1"/>
    </xf>
    <xf numFmtId="0" fontId="12" fillId="0" borderId="8" xfId="0" applyFont="1" applyBorder="1" applyAlignment="1" applyProtection="1">
      <alignment horizontal="center"/>
      <protection hidden="1"/>
    </xf>
    <xf numFmtId="0" fontId="12" fillId="0" borderId="20" xfId="0" applyFont="1" applyBorder="1" applyAlignment="1" applyProtection="1">
      <alignment horizontal="center"/>
      <protection hidden="1"/>
    </xf>
    <xf numFmtId="0" fontId="12" fillId="0" borderId="9" xfId="0" applyFont="1" applyBorder="1" applyAlignment="1" applyProtection="1">
      <alignment horizontal="center"/>
      <protection hidden="1"/>
    </xf>
  </cellXfs>
  <cellStyles count="1">
    <cellStyle name="Normal" xfId="0" builtinId="0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jpeg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image" Target="../media/image15.gi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1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4.emf"/><Relationship Id="rId1" Type="http://schemas.openxmlformats.org/officeDocument/2006/relationships/image" Target="../media/image23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emf"/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28575</xdr:colOff>
          <xdr:row>48</xdr:row>
          <xdr:rowOff>19050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8</xdr:row>
          <xdr:rowOff>28575</xdr:rowOff>
        </xdr:from>
        <xdr:to>
          <xdr:col>9</xdr:col>
          <xdr:colOff>381000</xdr:colOff>
          <xdr:row>16</xdr:row>
          <xdr:rowOff>142875</xdr:rowOff>
        </xdr:to>
        <xdr:pic>
          <xdr:nvPicPr>
            <xdr:cNvPr id="6" name="Imagem 5">
              <a:extLst>
                <a:ext uri="{FF2B5EF4-FFF2-40B4-BE49-F238E27FC236}">
                  <a16:creationId xmlns="" xmlns:a16="http://schemas.microsoft.com/office/drawing/2014/main" id="{00000000-0008-0000-0100-00000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250" y="140017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54</xdr:row>
          <xdr:rowOff>19050</xdr:rowOff>
        </xdr:from>
        <xdr:to>
          <xdr:col>9</xdr:col>
          <xdr:colOff>352425</xdr:colOff>
          <xdr:row>62</xdr:row>
          <xdr:rowOff>133350</xdr:rowOff>
        </xdr:to>
        <xdr:pic>
          <xdr:nvPicPr>
            <xdr:cNvPr id="8" name="Imagem 7">
              <a:extLst>
                <a:ext uri="{FF2B5EF4-FFF2-40B4-BE49-F238E27FC236}">
                  <a16:creationId xmlns="" xmlns:a16="http://schemas.microsoft.com/office/drawing/2014/main" id="{00000000-0008-0000-0100-00000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6675" y="927735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47625</xdr:colOff>
          <xdr:row>54</xdr:row>
          <xdr:rowOff>19050</xdr:rowOff>
        </xdr:from>
        <xdr:to>
          <xdr:col>21</xdr:col>
          <xdr:colOff>333375</xdr:colOff>
          <xdr:row>62</xdr:row>
          <xdr:rowOff>133350</xdr:rowOff>
        </xdr:to>
        <xdr:pic>
          <xdr:nvPicPr>
            <xdr:cNvPr id="9" name="Imagem 8">
              <a:extLst>
                <a:ext uri="{FF2B5EF4-FFF2-40B4-BE49-F238E27FC236}">
                  <a16:creationId xmlns="" xmlns:a16="http://schemas.microsoft.com/office/drawing/2014/main" id="{00000000-0008-0000-01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962525" y="927735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93</xdr:row>
          <xdr:rowOff>28575</xdr:rowOff>
        </xdr:from>
        <xdr:to>
          <xdr:col>9</xdr:col>
          <xdr:colOff>323850</xdr:colOff>
          <xdr:row>101</xdr:row>
          <xdr:rowOff>142875</xdr:rowOff>
        </xdr:to>
        <xdr:pic>
          <xdr:nvPicPr>
            <xdr:cNvPr id="10" name="Imagem 9">
              <a:extLst>
                <a:ext uri="{FF2B5EF4-FFF2-40B4-BE49-F238E27FC236}">
                  <a16:creationId xmlns="" xmlns:a16="http://schemas.microsoft.com/office/drawing/2014/main" id="{00000000-0008-0000-01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7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8100" y="1597342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</xdr:colOff>
          <xdr:row>93</xdr:row>
          <xdr:rowOff>19050</xdr:rowOff>
        </xdr:from>
        <xdr:to>
          <xdr:col>21</xdr:col>
          <xdr:colOff>371475</xdr:colOff>
          <xdr:row>101</xdr:row>
          <xdr:rowOff>133350</xdr:rowOff>
        </xdr:to>
        <xdr:pic>
          <xdr:nvPicPr>
            <xdr:cNvPr id="11" name="Imagem 10">
              <a:extLst>
                <a:ext uri="{FF2B5EF4-FFF2-40B4-BE49-F238E27FC236}">
                  <a16:creationId xmlns="" xmlns:a16="http://schemas.microsoft.com/office/drawing/2014/main" id="{00000000-0008-0000-01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000625" y="15963900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76200</xdr:colOff>
          <xdr:row>9</xdr:row>
          <xdr:rowOff>28575</xdr:rowOff>
        </xdr:from>
        <xdr:to>
          <xdr:col>21</xdr:col>
          <xdr:colOff>361950</xdr:colOff>
          <xdr:row>17</xdr:row>
          <xdr:rowOff>142875</xdr:rowOff>
        </xdr:to>
        <xdr:pic>
          <xdr:nvPicPr>
            <xdr:cNvPr id="12" name="Imagem 11">
              <a:extLst>
                <a:ext uri="{FF2B5EF4-FFF2-40B4-BE49-F238E27FC236}">
                  <a16:creationId xmlns="" xmlns:a16="http://schemas.microsoft.com/office/drawing/2014/main" id="{00000000-0008-0000-01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olo" spid="_x0000_s2729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991100" y="1571625"/>
              <a:ext cx="4048125" cy="1485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47625</xdr:colOff>
      <xdr:row>0</xdr:row>
      <xdr:rowOff>85725</xdr:rowOff>
    </xdr:from>
    <xdr:to>
      <xdr:col>1</xdr:col>
      <xdr:colOff>371475</xdr:colOff>
      <xdr:row>1</xdr:row>
      <xdr:rowOff>130175</xdr:rowOff>
    </xdr:to>
    <xdr:pic>
      <xdr:nvPicPr>
        <xdr:cNvPr id="13" name="Imagem 12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0</xdr:row>
      <xdr:rowOff>85725</xdr:rowOff>
    </xdr:from>
    <xdr:to>
      <xdr:col>13</xdr:col>
      <xdr:colOff>381000</xdr:colOff>
      <xdr:row>1</xdr:row>
      <xdr:rowOff>130175</xdr:rowOff>
    </xdr:to>
    <xdr:pic>
      <xdr:nvPicPr>
        <xdr:cNvPr id="14" name="Imagem 13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45</xdr:row>
      <xdr:rowOff>47625</xdr:rowOff>
    </xdr:from>
    <xdr:to>
      <xdr:col>2</xdr:col>
      <xdr:colOff>0</xdr:colOff>
      <xdr:row>46</xdr:row>
      <xdr:rowOff>92075</xdr:rowOff>
    </xdr:to>
    <xdr:pic>
      <xdr:nvPicPr>
        <xdr:cNvPr id="15" name="Imagem 14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776287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104775</xdr:colOff>
      <xdr:row>45</xdr:row>
      <xdr:rowOff>38100</xdr:rowOff>
    </xdr:from>
    <xdr:to>
      <xdr:col>13</xdr:col>
      <xdr:colOff>428625</xdr:colOff>
      <xdr:row>46</xdr:row>
      <xdr:rowOff>82550</xdr:rowOff>
    </xdr:to>
    <xdr:pic>
      <xdr:nvPicPr>
        <xdr:cNvPr id="16" name="Imagem 15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7533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85725</xdr:colOff>
      <xdr:row>84</xdr:row>
      <xdr:rowOff>47625</xdr:rowOff>
    </xdr:from>
    <xdr:to>
      <xdr:col>1</xdr:col>
      <xdr:colOff>409575</xdr:colOff>
      <xdr:row>85</xdr:row>
      <xdr:rowOff>92075</xdr:rowOff>
    </xdr:to>
    <xdr:pic>
      <xdr:nvPicPr>
        <xdr:cNvPr id="17" name="Imagem 16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4494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85725</xdr:colOff>
      <xdr:row>84</xdr:row>
      <xdr:rowOff>57150</xdr:rowOff>
    </xdr:from>
    <xdr:to>
      <xdr:col>13</xdr:col>
      <xdr:colOff>409575</xdr:colOff>
      <xdr:row>85</xdr:row>
      <xdr:rowOff>101600</xdr:rowOff>
    </xdr:to>
    <xdr:pic>
      <xdr:nvPicPr>
        <xdr:cNvPr id="18" name="Imagem 17" descr="D:\DG1617\Logotipo\LG_DE_ao alto PARA VER_CORES.jpg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44589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1</xdr:row>
      <xdr:rowOff>47625</xdr:rowOff>
    </xdr:from>
    <xdr:to>
      <xdr:col>0</xdr:col>
      <xdr:colOff>2819400</xdr:colOff>
      <xdr:row>1</xdr:row>
      <xdr:rowOff>1581150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590675"/>
          <a:ext cx="2571750" cy="1533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0</xdr:row>
      <xdr:rowOff>9525</xdr:rowOff>
    </xdr:from>
    <xdr:to>
      <xdr:col>0</xdr:col>
      <xdr:colOff>3524250</xdr:colOff>
      <xdr:row>1</xdr:row>
      <xdr:rowOff>19050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30" r="36861" b="3314"/>
        <a:stretch/>
      </xdr:blipFill>
      <xdr:spPr bwMode="auto">
        <a:xfrm>
          <a:off x="114300" y="9525"/>
          <a:ext cx="3409950" cy="15525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22713</xdr:colOff>
          <xdr:row>8</xdr:row>
          <xdr:rowOff>29308</xdr:rowOff>
        </xdr:from>
        <xdr:to>
          <xdr:col>9</xdr:col>
          <xdr:colOff>373672</xdr:colOff>
          <xdr:row>16</xdr:row>
          <xdr:rowOff>146538</xdr:rowOff>
        </xdr:to>
        <xdr:pic>
          <xdr:nvPicPr>
            <xdr:cNvPr id="14" name="Imagem 13">
              <a:extLst>
                <a:ext uri="{FF2B5EF4-FFF2-40B4-BE49-F238E27FC236}">
                  <a16:creationId xmlns="" xmlns:a16="http://schemas.microsoft.com/office/drawing/2014/main" id="{00000000-0008-0000-03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713" y="1472712"/>
              <a:ext cx="4109671" cy="146538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30094</xdr:colOff>
          <xdr:row>9</xdr:row>
          <xdr:rowOff>43960</xdr:rowOff>
        </xdr:from>
        <xdr:to>
          <xdr:col>21</xdr:col>
          <xdr:colOff>392723</xdr:colOff>
          <xdr:row>17</xdr:row>
          <xdr:rowOff>161191</xdr:rowOff>
        </xdr:to>
        <xdr:pic>
          <xdr:nvPicPr>
            <xdr:cNvPr id="15" name="Imagem 14">
              <a:extLst>
                <a:ext uri="{FF2B5EF4-FFF2-40B4-BE49-F238E27FC236}">
                  <a16:creationId xmlns="" xmlns:a16="http://schemas.microsoft.com/office/drawing/2014/main" id="{00000000-0008-0000-03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39132" y="1655883"/>
              <a:ext cx="4121341" cy="146538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43960</xdr:colOff>
          <xdr:row>51</xdr:row>
          <xdr:rowOff>43963</xdr:rowOff>
        </xdr:from>
        <xdr:to>
          <xdr:col>9</xdr:col>
          <xdr:colOff>402979</xdr:colOff>
          <xdr:row>59</xdr:row>
          <xdr:rowOff>130641</xdr:rowOff>
        </xdr:to>
        <xdr:pic>
          <xdr:nvPicPr>
            <xdr:cNvPr id="16" name="Imagem 15">
              <a:extLst>
                <a:ext uri="{FF2B5EF4-FFF2-40B4-BE49-F238E27FC236}">
                  <a16:creationId xmlns="" xmlns:a16="http://schemas.microsoft.com/office/drawing/2014/main" id="{00000000-0008-0000-03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3960" y="8792309"/>
              <a:ext cx="4117731" cy="143483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43962</xdr:colOff>
          <xdr:row>51</xdr:row>
          <xdr:rowOff>36635</xdr:rowOff>
        </xdr:from>
        <xdr:to>
          <xdr:col>21</xdr:col>
          <xdr:colOff>412492</xdr:colOff>
          <xdr:row>59</xdr:row>
          <xdr:rowOff>153865</xdr:rowOff>
        </xdr:to>
        <xdr:pic>
          <xdr:nvPicPr>
            <xdr:cNvPr id="17" name="Imagem 16">
              <a:extLst>
                <a:ext uri="{FF2B5EF4-FFF2-40B4-BE49-F238E27FC236}">
                  <a16:creationId xmlns="" xmlns:a16="http://schemas.microsoft.com/office/drawing/2014/main" id="{00000000-0008-0000-03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53000" y="8784981"/>
              <a:ext cx="4127242" cy="146538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43962</xdr:colOff>
          <xdr:row>91</xdr:row>
          <xdr:rowOff>43961</xdr:rowOff>
        </xdr:from>
        <xdr:to>
          <xdr:col>9</xdr:col>
          <xdr:colOff>412498</xdr:colOff>
          <xdr:row>99</xdr:row>
          <xdr:rowOff>146539</xdr:rowOff>
        </xdr:to>
        <xdr:pic>
          <xdr:nvPicPr>
            <xdr:cNvPr id="18" name="Imagem 17">
              <a:extLst>
                <a:ext uri="{FF2B5EF4-FFF2-40B4-BE49-F238E27FC236}">
                  <a16:creationId xmlns="" xmlns:a16="http://schemas.microsoft.com/office/drawing/2014/main" id="{00000000-0008-0000-03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3962" y="15606346"/>
              <a:ext cx="4127248" cy="145073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21980</xdr:colOff>
          <xdr:row>91</xdr:row>
          <xdr:rowOff>29308</xdr:rowOff>
        </xdr:from>
        <xdr:to>
          <xdr:col>21</xdr:col>
          <xdr:colOff>405851</xdr:colOff>
          <xdr:row>99</xdr:row>
          <xdr:rowOff>161193</xdr:rowOff>
        </xdr:to>
        <xdr:pic>
          <xdr:nvPicPr>
            <xdr:cNvPr id="19" name="Imagem 18">
              <a:extLst>
                <a:ext uri="{FF2B5EF4-FFF2-40B4-BE49-F238E27FC236}">
                  <a16:creationId xmlns="" xmlns:a16="http://schemas.microsoft.com/office/drawing/2014/main" id="{00000000-0008-0000-03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A3" spid="_x0000_s57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31018" y="15591693"/>
              <a:ext cx="4142583" cy="1480038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38100</xdr:colOff>
      <xdr:row>0</xdr:row>
      <xdr:rowOff>123825</xdr:rowOff>
    </xdr:from>
    <xdr:to>
      <xdr:col>1</xdr:col>
      <xdr:colOff>361950</xdr:colOff>
      <xdr:row>1</xdr:row>
      <xdr:rowOff>130175</xdr:rowOff>
    </xdr:to>
    <xdr:pic>
      <xdr:nvPicPr>
        <xdr:cNvPr id="20" name="Imagem 19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38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47625</xdr:colOff>
      <xdr:row>0</xdr:row>
      <xdr:rowOff>95250</xdr:rowOff>
    </xdr:from>
    <xdr:to>
      <xdr:col>13</xdr:col>
      <xdr:colOff>371475</xdr:colOff>
      <xdr:row>1</xdr:row>
      <xdr:rowOff>101600</xdr:rowOff>
    </xdr:to>
    <xdr:pic>
      <xdr:nvPicPr>
        <xdr:cNvPr id="21" name="Imagem 20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952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323850</xdr:colOff>
      <xdr:row>43</xdr:row>
      <xdr:rowOff>34925</xdr:rowOff>
    </xdr:to>
    <xdr:pic>
      <xdr:nvPicPr>
        <xdr:cNvPr id="22" name="Imagem 21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730567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42</xdr:row>
      <xdr:rowOff>28575</xdr:rowOff>
    </xdr:from>
    <xdr:to>
      <xdr:col>13</xdr:col>
      <xdr:colOff>381000</xdr:colOff>
      <xdr:row>43</xdr:row>
      <xdr:rowOff>63500</xdr:rowOff>
    </xdr:to>
    <xdr:pic>
      <xdr:nvPicPr>
        <xdr:cNvPr id="23" name="Imagem 22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3342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76200</xdr:colOff>
      <xdr:row>82</xdr:row>
      <xdr:rowOff>104775</xdr:rowOff>
    </xdr:from>
    <xdr:to>
      <xdr:col>1</xdr:col>
      <xdr:colOff>400050</xdr:colOff>
      <xdr:row>83</xdr:row>
      <xdr:rowOff>130175</xdr:rowOff>
    </xdr:to>
    <xdr:pic>
      <xdr:nvPicPr>
        <xdr:cNvPr id="24" name="Imagem 23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43065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82</xdr:row>
      <xdr:rowOff>104775</xdr:rowOff>
    </xdr:from>
    <xdr:to>
      <xdr:col>13</xdr:col>
      <xdr:colOff>381000</xdr:colOff>
      <xdr:row>83</xdr:row>
      <xdr:rowOff>130175</xdr:rowOff>
    </xdr:to>
    <xdr:pic>
      <xdr:nvPicPr>
        <xdr:cNvPr id="25" name="Imagem 24" descr="D:\DG1617\Logotipo\LG_DE_ao alto PARA VER_CORES.jpg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065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2790824</xdr:colOff>
      <xdr:row>0</xdr:row>
      <xdr:rowOff>1524000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36"/>
        <a:stretch/>
      </xdr:blipFill>
      <xdr:spPr bwMode="auto">
        <a:xfrm>
          <a:off x="0" y="1"/>
          <a:ext cx="279082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219080</xdr:colOff>
      <xdr:row>1</xdr:row>
      <xdr:rowOff>28575</xdr:rowOff>
    </xdr:from>
    <xdr:to>
      <xdr:col>0</xdr:col>
      <xdr:colOff>3175540</xdr:colOff>
      <xdr:row>1</xdr:row>
      <xdr:rowOff>1468575</xdr:rowOff>
    </xdr:to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8" b="4937"/>
        <a:stretch/>
      </xdr:blipFill>
      <xdr:spPr bwMode="auto">
        <a:xfrm>
          <a:off x="219080" y="1571625"/>
          <a:ext cx="2956460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571501</xdr:colOff>
      <xdr:row>2</xdr:row>
      <xdr:rowOff>28576</xdr:rowOff>
    </xdr:from>
    <xdr:to>
      <xdr:col>0</xdr:col>
      <xdr:colOff>3048001</xdr:colOff>
      <xdr:row>2</xdr:row>
      <xdr:rowOff>1495426</xdr:rowOff>
    </xdr:to>
    <xdr:pic>
      <xdr:nvPicPr>
        <xdr:cNvPr id="7" name="Imagem 6"/>
        <xdr:cNvPicPr/>
      </xdr:nvPicPr>
      <xdr:blipFill rotWithShape="1">
        <a:blip xmlns:r="http://schemas.openxmlformats.org/officeDocument/2006/relationships" r:embed="rId3"/>
        <a:srcRect l="21113" t="28692" r="47661" b="46986"/>
        <a:stretch/>
      </xdr:blipFill>
      <xdr:spPr bwMode="auto">
        <a:xfrm>
          <a:off x="571501" y="3105151"/>
          <a:ext cx="2476500" cy="1466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2114550</xdr:colOff>
      <xdr:row>2</xdr:row>
      <xdr:rowOff>495300</xdr:rowOff>
    </xdr:from>
    <xdr:to>
      <xdr:col>0</xdr:col>
      <xdr:colOff>2124075</xdr:colOff>
      <xdr:row>2</xdr:row>
      <xdr:rowOff>885825</xdr:rowOff>
    </xdr:to>
    <xdr:cxnSp macro="">
      <xdr:nvCxnSpPr>
        <xdr:cNvPr id="3" name="Conexão recta 2"/>
        <xdr:cNvCxnSpPr/>
      </xdr:nvCxnSpPr>
      <xdr:spPr>
        <a:xfrm>
          <a:off x="2114550" y="3571875"/>
          <a:ext cx="9525" cy="390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628650</xdr:colOff>
      <xdr:row>3</xdr:row>
      <xdr:rowOff>38100</xdr:rowOff>
    </xdr:from>
    <xdr:to>
      <xdr:col>0</xdr:col>
      <xdr:colOff>3371850</xdr:colOff>
      <xdr:row>3</xdr:row>
      <xdr:rowOff>1495425</xdr:rowOff>
    </xdr:to>
    <xdr:pic>
      <xdr:nvPicPr>
        <xdr:cNvPr id="10" name="Imagem 9"/>
        <xdr:cNvPicPr/>
      </xdr:nvPicPr>
      <xdr:blipFill rotWithShape="1">
        <a:blip xmlns:r="http://schemas.openxmlformats.org/officeDocument/2006/relationships" r:embed="rId4"/>
        <a:srcRect l="17572" t="27183" r="29836" b="36627"/>
        <a:stretch/>
      </xdr:blipFill>
      <xdr:spPr bwMode="auto">
        <a:xfrm>
          <a:off x="628650" y="4657725"/>
          <a:ext cx="2743200" cy="1457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165285</xdr:colOff>
          <xdr:row>11</xdr:row>
          <xdr:rowOff>34739</xdr:rowOff>
        </xdr:from>
        <xdr:to>
          <xdr:col>9</xdr:col>
          <xdr:colOff>172344</xdr:colOff>
          <xdr:row>16</xdr:row>
          <xdr:rowOff>94298</xdr:rowOff>
        </xdr:to>
        <xdr:pic>
          <xdr:nvPicPr>
            <xdr:cNvPr id="15" name="Imagem 14">
              <a:extLst>
                <a:ext uri="{FF2B5EF4-FFF2-40B4-BE49-F238E27FC236}">
                  <a16:creationId xmlns="" xmlns:a16="http://schemas.microsoft.com/office/drawing/2014/main" id="{00000000-0008-0000-0500-00000F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89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37520" y="1984563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44825</xdr:colOff>
          <xdr:row>10</xdr:row>
          <xdr:rowOff>135029</xdr:rowOff>
        </xdr:from>
        <xdr:to>
          <xdr:col>4</xdr:col>
          <xdr:colOff>320566</xdr:colOff>
          <xdr:row>16</xdr:row>
          <xdr:rowOff>26499</xdr:rowOff>
        </xdr:to>
        <xdr:pic>
          <xdr:nvPicPr>
            <xdr:cNvPr id="14" name="Imagem 13">
              <a:extLst>
                <a:ext uri="{FF2B5EF4-FFF2-40B4-BE49-F238E27FC236}">
                  <a16:creationId xmlns="" xmlns:a16="http://schemas.microsoft.com/office/drawing/2014/main" id="{00000000-0008-0000-05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9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4825" y="1916764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123265</xdr:colOff>
          <xdr:row>10</xdr:row>
          <xdr:rowOff>145676</xdr:rowOff>
        </xdr:from>
        <xdr:to>
          <xdr:col>16</xdr:col>
          <xdr:colOff>399006</xdr:colOff>
          <xdr:row>16</xdr:row>
          <xdr:rowOff>37146</xdr:rowOff>
        </xdr:to>
        <xdr:pic>
          <xdr:nvPicPr>
            <xdr:cNvPr id="16" name="Imagem 15">
              <a:extLst>
                <a:ext uri="{FF2B5EF4-FFF2-40B4-BE49-F238E27FC236}">
                  <a16:creationId xmlns="" xmlns:a16="http://schemas.microsoft.com/office/drawing/2014/main" id="{00000000-0008-0000-05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9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31441" y="1927411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78441</xdr:colOff>
          <xdr:row>59</xdr:row>
          <xdr:rowOff>44824</xdr:rowOff>
        </xdr:from>
        <xdr:to>
          <xdr:col>4</xdr:col>
          <xdr:colOff>354182</xdr:colOff>
          <xdr:row>64</xdr:row>
          <xdr:rowOff>104382</xdr:rowOff>
        </xdr:to>
        <xdr:pic>
          <xdr:nvPicPr>
            <xdr:cNvPr id="17" name="Imagem 16">
              <a:extLst>
                <a:ext uri="{FF2B5EF4-FFF2-40B4-BE49-F238E27FC236}">
                  <a16:creationId xmlns="" xmlns:a16="http://schemas.microsoft.com/office/drawing/2014/main" id="{00000000-0008-0000-05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99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8441" y="10107706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112059</xdr:colOff>
          <xdr:row>59</xdr:row>
          <xdr:rowOff>56030</xdr:rowOff>
        </xdr:from>
        <xdr:to>
          <xdr:col>16</xdr:col>
          <xdr:colOff>387800</xdr:colOff>
          <xdr:row>64</xdr:row>
          <xdr:rowOff>115588</xdr:rowOff>
        </xdr:to>
        <xdr:pic>
          <xdr:nvPicPr>
            <xdr:cNvPr id="18" name="Imagem 17">
              <a:extLst>
                <a:ext uri="{FF2B5EF4-FFF2-40B4-BE49-F238E27FC236}">
                  <a16:creationId xmlns="" xmlns:a16="http://schemas.microsoft.com/office/drawing/2014/main" id="{00000000-0008-0000-05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99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20235" y="10118912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44824</xdr:colOff>
          <xdr:row>99</xdr:row>
          <xdr:rowOff>67235</xdr:rowOff>
        </xdr:from>
        <xdr:to>
          <xdr:col>4</xdr:col>
          <xdr:colOff>320565</xdr:colOff>
          <xdr:row>104</xdr:row>
          <xdr:rowOff>126794</xdr:rowOff>
        </xdr:to>
        <xdr:pic>
          <xdr:nvPicPr>
            <xdr:cNvPr id="19" name="Imagem 18">
              <a:extLst>
                <a:ext uri="{FF2B5EF4-FFF2-40B4-BE49-F238E27FC236}">
                  <a16:creationId xmlns="" xmlns:a16="http://schemas.microsoft.com/office/drawing/2014/main" id="{00000000-0008-0000-05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899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44824" y="16920882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112059</xdr:colOff>
          <xdr:row>99</xdr:row>
          <xdr:rowOff>0</xdr:rowOff>
        </xdr:from>
        <xdr:to>
          <xdr:col>16</xdr:col>
          <xdr:colOff>387800</xdr:colOff>
          <xdr:row>104</xdr:row>
          <xdr:rowOff>59559</xdr:rowOff>
        </xdr:to>
        <xdr:pic>
          <xdr:nvPicPr>
            <xdr:cNvPr id="20" name="Imagem 19">
              <a:extLst>
                <a:ext uri="{FF2B5EF4-FFF2-40B4-BE49-F238E27FC236}">
                  <a16:creationId xmlns="" xmlns:a16="http://schemas.microsoft.com/office/drawing/2014/main" id="{00000000-0008-0000-05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tosSalto__A_2" spid="_x0000_s90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020235" y="16853647"/>
              <a:ext cx="1799741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156882</xdr:colOff>
          <xdr:row>11</xdr:row>
          <xdr:rowOff>-1</xdr:rowOff>
        </xdr:from>
        <xdr:to>
          <xdr:col>21</xdr:col>
          <xdr:colOff>163941</xdr:colOff>
          <xdr:row>16</xdr:row>
          <xdr:rowOff>59558</xdr:rowOff>
        </xdr:to>
        <xdr:pic>
          <xdr:nvPicPr>
            <xdr:cNvPr id="26" name="Imagem 25">
              <a:extLst>
                <a:ext uri="{FF2B5EF4-FFF2-40B4-BE49-F238E27FC236}">
                  <a16:creationId xmlns="" xmlns:a16="http://schemas.microsoft.com/office/drawing/2014/main" id="{00000000-0008-0000-0500-00001A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900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37294" y="1949823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246529</xdr:colOff>
          <xdr:row>59</xdr:row>
          <xdr:rowOff>44824</xdr:rowOff>
        </xdr:from>
        <xdr:to>
          <xdr:col>9</xdr:col>
          <xdr:colOff>253588</xdr:colOff>
          <xdr:row>64</xdr:row>
          <xdr:rowOff>104382</xdr:rowOff>
        </xdr:to>
        <xdr:pic>
          <xdr:nvPicPr>
            <xdr:cNvPr id="27" name="Imagem 26">
              <a:extLst>
                <a:ext uri="{FF2B5EF4-FFF2-40B4-BE49-F238E27FC236}">
                  <a16:creationId xmlns="" xmlns:a16="http://schemas.microsoft.com/office/drawing/2014/main" id="{00000000-0008-0000-0500-00001B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900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18764" y="10107706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156883</xdr:colOff>
          <xdr:row>59</xdr:row>
          <xdr:rowOff>0</xdr:rowOff>
        </xdr:from>
        <xdr:to>
          <xdr:col>21</xdr:col>
          <xdr:colOff>163942</xdr:colOff>
          <xdr:row>64</xdr:row>
          <xdr:rowOff>59558</xdr:rowOff>
        </xdr:to>
        <xdr:pic>
          <xdr:nvPicPr>
            <xdr:cNvPr id="28" name="Imagem 27">
              <a:extLst>
                <a:ext uri="{FF2B5EF4-FFF2-40B4-BE49-F238E27FC236}">
                  <a16:creationId xmlns="" xmlns:a16="http://schemas.microsoft.com/office/drawing/2014/main" id="{00000000-0008-0000-0500-00001C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900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37295" y="10062882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280147</xdr:colOff>
          <xdr:row>99</xdr:row>
          <xdr:rowOff>0</xdr:rowOff>
        </xdr:from>
        <xdr:to>
          <xdr:col>9</xdr:col>
          <xdr:colOff>287206</xdr:colOff>
          <xdr:row>104</xdr:row>
          <xdr:rowOff>59559</xdr:rowOff>
        </xdr:to>
        <xdr:pic>
          <xdr:nvPicPr>
            <xdr:cNvPr id="29" name="Imagem 28">
              <a:extLst>
                <a:ext uri="{FF2B5EF4-FFF2-40B4-BE49-F238E27FC236}">
                  <a16:creationId xmlns="" xmlns:a16="http://schemas.microsoft.com/office/drawing/2014/main" id="{00000000-0008-0000-0500-00001D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90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52382" y="16853647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179294</xdr:colOff>
          <xdr:row>98</xdr:row>
          <xdr:rowOff>156882</xdr:rowOff>
        </xdr:from>
        <xdr:to>
          <xdr:col>21</xdr:col>
          <xdr:colOff>186353</xdr:colOff>
          <xdr:row>104</xdr:row>
          <xdr:rowOff>48353</xdr:rowOff>
        </xdr:to>
        <xdr:pic>
          <xdr:nvPicPr>
            <xdr:cNvPr id="30" name="Imagem 29">
              <a:extLst>
                <a:ext uri="{FF2B5EF4-FFF2-40B4-BE49-F238E27FC236}">
                  <a16:creationId xmlns="" xmlns:a16="http://schemas.microsoft.com/office/drawing/2014/main" id="{00000000-0008-0000-0500-00001E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otosSalto__A_1" spid="_x0000_s9005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59706" y="16842441"/>
              <a:ext cx="1800000" cy="900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</xdr:col>
      <xdr:colOff>76200</xdr:colOff>
      <xdr:row>0</xdr:row>
      <xdr:rowOff>114300</xdr:rowOff>
    </xdr:from>
    <xdr:to>
      <xdr:col>1</xdr:col>
      <xdr:colOff>400050</xdr:colOff>
      <xdr:row>1</xdr:row>
      <xdr:rowOff>120650</xdr:rowOff>
    </xdr:to>
    <xdr:pic>
      <xdr:nvPicPr>
        <xdr:cNvPr id="31" name="Imagem 30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1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1430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85725</xdr:colOff>
      <xdr:row>0</xdr:row>
      <xdr:rowOff>85725</xdr:rowOff>
    </xdr:from>
    <xdr:to>
      <xdr:col>13</xdr:col>
      <xdr:colOff>409575</xdr:colOff>
      <xdr:row>1</xdr:row>
      <xdr:rowOff>92075</xdr:rowOff>
    </xdr:to>
    <xdr:pic>
      <xdr:nvPicPr>
        <xdr:cNvPr id="32" name="Imagem 31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8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</xdr:colOff>
      <xdr:row>48</xdr:row>
      <xdr:rowOff>47625</xdr:rowOff>
    </xdr:from>
    <xdr:to>
      <xdr:col>1</xdr:col>
      <xdr:colOff>381000</xdr:colOff>
      <xdr:row>49</xdr:row>
      <xdr:rowOff>82550</xdr:rowOff>
    </xdr:to>
    <xdr:pic>
      <xdr:nvPicPr>
        <xdr:cNvPr id="33" name="Imagem 32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38200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76200</xdr:colOff>
      <xdr:row>48</xdr:row>
      <xdr:rowOff>66675</xdr:rowOff>
    </xdr:from>
    <xdr:to>
      <xdr:col>13</xdr:col>
      <xdr:colOff>400050</xdr:colOff>
      <xdr:row>49</xdr:row>
      <xdr:rowOff>101600</xdr:rowOff>
    </xdr:to>
    <xdr:pic>
      <xdr:nvPicPr>
        <xdr:cNvPr id="34" name="Imagem 33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84010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95250</xdr:colOff>
      <xdr:row>88</xdr:row>
      <xdr:rowOff>66675</xdr:rowOff>
    </xdr:from>
    <xdr:to>
      <xdr:col>1</xdr:col>
      <xdr:colOff>419100</xdr:colOff>
      <xdr:row>89</xdr:row>
      <xdr:rowOff>92075</xdr:rowOff>
    </xdr:to>
    <xdr:pic>
      <xdr:nvPicPr>
        <xdr:cNvPr id="35" name="Imagem 34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2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5297150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57150</xdr:colOff>
      <xdr:row>88</xdr:row>
      <xdr:rowOff>95250</xdr:rowOff>
    </xdr:from>
    <xdr:to>
      <xdr:col>13</xdr:col>
      <xdr:colOff>381000</xdr:colOff>
      <xdr:row>89</xdr:row>
      <xdr:rowOff>120650</xdr:rowOff>
    </xdr:to>
    <xdr:pic>
      <xdr:nvPicPr>
        <xdr:cNvPr id="36" name="Imagem 35" descr="D:\DG1617\Logotipo\LG_DE_ao alto PARA VER_CORES.jpg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5325725"/>
          <a:ext cx="323850" cy="2159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47625</xdr:rowOff>
    </xdr:from>
    <xdr:to>
      <xdr:col>0</xdr:col>
      <xdr:colOff>1821150</xdr:colOff>
      <xdr:row>1</xdr:row>
      <xdr:rowOff>911625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57275"/>
          <a:ext cx="1764000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</xdr:row>
      <xdr:rowOff>66675</xdr:rowOff>
    </xdr:from>
    <xdr:to>
      <xdr:col>0</xdr:col>
      <xdr:colOff>1840200</xdr:colOff>
      <xdr:row>2</xdr:row>
      <xdr:rowOff>930675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38350"/>
          <a:ext cx="1764000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0</xdr:row>
      <xdr:rowOff>66675</xdr:rowOff>
    </xdr:from>
    <xdr:to>
      <xdr:col>0</xdr:col>
      <xdr:colOff>1849725</xdr:colOff>
      <xdr:row>0</xdr:row>
      <xdr:rowOff>966675</xdr:rowOff>
    </xdr:to>
    <xdr:pic>
      <xdr:nvPicPr>
        <xdr:cNvPr id="6" name="Imagem 5" descr="scavalo_7_masc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66675"/>
          <a:ext cx="17640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ula/Downloads/CCn3Artistica2016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N3SoloFemMasc"/>
      <sheetName val="N3SaltoFemMasc "/>
      <sheetName val="N3AparelhoFemMasc"/>
      <sheetName val="FotosSolo"/>
      <sheetName val="FotosSalto"/>
      <sheetName val="FotosA"/>
    </sheetNames>
    <sheetDataSet>
      <sheetData sheetId="0" refreshError="1"/>
      <sheetData sheetId="1">
        <row r="1">
          <cell r="X1" t="str">
            <v>Feminino</v>
          </cell>
          <cell r="Y1">
            <v>1</v>
          </cell>
        </row>
        <row r="2">
          <cell r="I2" t="str">
            <v>Masculino</v>
          </cell>
          <cell r="X2" t="str">
            <v>Masculino</v>
          </cell>
          <cell r="Y2">
            <v>2</v>
          </cell>
        </row>
      </sheetData>
      <sheetData sheetId="2">
        <row r="1">
          <cell r="Y1" t="str">
            <v>Feminino</v>
          </cell>
          <cell r="Z1">
            <v>1</v>
          </cell>
        </row>
        <row r="2">
          <cell r="Y2" t="str">
            <v>Masculino</v>
          </cell>
          <cell r="Z2">
            <v>2</v>
          </cell>
        </row>
      </sheetData>
      <sheetData sheetId="3">
        <row r="5">
          <cell r="Y5" t="str">
            <v>B. Fixa Fem.</v>
          </cell>
          <cell r="Z5">
            <v>1</v>
          </cell>
        </row>
        <row r="6">
          <cell r="Y6" t="str">
            <v>B. Fixa Masc.</v>
          </cell>
          <cell r="Z6">
            <v>2</v>
          </cell>
        </row>
        <row r="7">
          <cell r="Y7" t="str">
            <v>Trave</v>
          </cell>
          <cell r="Z7">
            <v>3</v>
          </cell>
        </row>
        <row r="8">
          <cell r="Y8" t="str">
            <v>Paralelas</v>
          </cell>
          <cell r="Z8">
            <v>4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"/>
  <sheetViews>
    <sheetView showGridLines="0" showRowColHeaders="0" view="pageBreakPreview" zoomScaleNormal="100" zoomScaleSheetLayoutView="100" workbookViewId="0">
      <selection activeCell="K7" sqref="K7"/>
    </sheetView>
  </sheetViews>
  <sheetFormatPr defaultRowHeight="15" x14ac:dyDescent="0.25"/>
  <cols>
    <col min="9" max="9" width="7.42578125" customWidth="1"/>
  </cols>
  <sheetData/>
  <sheetProtection password="C478" sheet="1" objects="1" scenarios="1" selectLockedCells="1"/>
  <pageMargins left="0.7" right="0.7" top="0.75" bottom="0.75" header="0.3" footer="0.3"/>
  <pageSetup paperSize="9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progId="Word.Document.12" shapeId="1024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28575</xdr:colOff>
                <xdr:row>48</xdr:row>
                <xdr:rowOff>19050</xdr:rowOff>
              </to>
            </anchor>
          </objectPr>
        </oleObject>
      </mc:Choice>
      <mc:Fallback>
        <oleObject progId="Word.Document.12" shapeId="1024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Y121"/>
  <sheetViews>
    <sheetView showGridLines="0" showRowColHeaders="0" view="pageBreakPreview" topLeftCell="A28" zoomScaleNormal="100" zoomScaleSheetLayoutView="100" workbookViewId="0">
      <selection activeCell="R73" sqref="R73"/>
    </sheetView>
  </sheetViews>
  <sheetFormatPr defaultRowHeight="15" x14ac:dyDescent="0.25"/>
  <cols>
    <col min="1" max="2" width="6.7109375" customWidth="1"/>
    <col min="3" max="3" width="2.7109375" customWidth="1"/>
    <col min="4" max="10" width="6.7109375" customWidth="1"/>
    <col min="11" max="12" width="5.28515625" customWidth="1"/>
    <col min="13" max="14" width="6.7109375" customWidth="1"/>
    <col min="15" max="15" width="2.7109375" customWidth="1"/>
    <col min="16" max="22" width="6.7109375" customWidth="1"/>
    <col min="23" max="23" width="20.42578125" hidden="1" customWidth="1"/>
    <col min="24" max="24" width="13.140625" hidden="1" customWidth="1"/>
    <col min="25" max="25" width="9.140625" hidden="1" customWidth="1"/>
    <col min="26" max="27" width="9.140625" customWidth="1"/>
  </cols>
  <sheetData>
    <row r="1" spans="1:25" ht="13.5" customHeight="1" thickTop="1" x14ac:dyDescent="0.25">
      <c r="A1" s="1" t="s">
        <v>0</v>
      </c>
      <c r="B1" s="2"/>
      <c r="C1" s="218" t="s">
        <v>1</v>
      </c>
      <c r="D1" s="218"/>
      <c r="E1" s="218"/>
      <c r="F1" s="218"/>
      <c r="G1" s="218"/>
      <c r="H1" s="219"/>
      <c r="I1" s="220" t="s">
        <v>106</v>
      </c>
      <c r="J1" s="221"/>
      <c r="K1" s="3"/>
      <c r="L1" s="4"/>
      <c r="M1" s="1" t="s">
        <v>0</v>
      </c>
      <c r="N1" s="2"/>
      <c r="O1" s="218" t="s">
        <v>1</v>
      </c>
      <c r="P1" s="218"/>
      <c r="Q1" s="218"/>
      <c r="R1" s="218"/>
      <c r="S1" s="218"/>
      <c r="T1" s="219"/>
      <c r="U1" s="220" t="s">
        <v>106</v>
      </c>
      <c r="V1" s="221"/>
      <c r="W1" s="62" t="s">
        <v>45</v>
      </c>
      <c r="X1" s="62" t="s">
        <v>108</v>
      </c>
      <c r="Y1" s="62">
        <v>1</v>
      </c>
    </row>
    <row r="2" spans="1:25" ht="13.5" customHeight="1" thickBot="1" x14ac:dyDescent="0.3">
      <c r="A2" s="5"/>
      <c r="B2" s="6"/>
      <c r="C2" s="222" t="s">
        <v>107</v>
      </c>
      <c r="D2" s="222"/>
      <c r="E2" s="222"/>
      <c r="F2" s="222"/>
      <c r="G2" s="222"/>
      <c r="H2" s="223"/>
      <c r="I2" s="224"/>
      <c r="J2" s="225"/>
      <c r="K2" s="3"/>
      <c r="L2" s="4"/>
      <c r="M2" s="7" t="str">
        <f>IF($A$2="","",$A$2)</f>
        <v/>
      </c>
      <c r="N2" s="6"/>
      <c r="O2" s="222" t="s">
        <v>3</v>
      </c>
      <c r="P2" s="222"/>
      <c r="Q2" s="222"/>
      <c r="R2" s="222"/>
      <c r="S2" s="222"/>
      <c r="T2" s="223"/>
      <c r="U2" s="226" t="str">
        <f>IF(I2="","",I2)</f>
        <v/>
      </c>
      <c r="V2" s="227"/>
      <c r="W2" s="62" t="s">
        <v>46</v>
      </c>
      <c r="X2" s="62" t="s">
        <v>109</v>
      </c>
      <c r="Y2" s="62">
        <v>2</v>
      </c>
    </row>
    <row r="3" spans="1:25" ht="13.5" customHeight="1" thickTop="1" x14ac:dyDescent="0.25">
      <c r="A3" s="8" t="s">
        <v>4</v>
      </c>
      <c r="B3" s="196"/>
      <c r="C3" s="196"/>
      <c r="D3" s="196"/>
      <c r="E3" s="197"/>
      <c r="F3" s="2"/>
      <c r="G3" s="9" t="s">
        <v>5</v>
      </c>
      <c r="H3" s="198"/>
      <c r="I3" s="198"/>
      <c r="J3" s="199"/>
      <c r="K3" s="10"/>
      <c r="L3" s="4"/>
      <c r="M3" s="8" t="s">
        <v>4</v>
      </c>
      <c r="N3" s="200" t="str">
        <f>IF(B3="","",B3)</f>
        <v/>
      </c>
      <c r="O3" s="200"/>
      <c r="P3" s="200"/>
      <c r="Q3" s="201"/>
      <c r="R3" s="2"/>
      <c r="S3" s="9" t="s">
        <v>5</v>
      </c>
      <c r="T3" s="202" t="str">
        <f>IF(H3="","",H3)</f>
        <v/>
      </c>
      <c r="U3" s="202"/>
      <c r="V3" s="203"/>
      <c r="W3" s="62" t="s">
        <v>10</v>
      </c>
      <c r="X3" s="62"/>
      <c r="Y3" s="62">
        <v>3</v>
      </c>
    </row>
    <row r="4" spans="1:25" ht="13.5" customHeight="1" x14ac:dyDescent="0.25">
      <c r="A4" s="11" t="s">
        <v>6</v>
      </c>
      <c r="B4" s="204"/>
      <c r="C4" s="204"/>
      <c r="D4" s="204"/>
      <c r="E4" s="205"/>
      <c r="F4" s="12"/>
      <c r="G4" s="13" t="s">
        <v>7</v>
      </c>
      <c r="H4" s="206"/>
      <c r="I4" s="206"/>
      <c r="J4" s="207"/>
      <c r="K4" s="10"/>
      <c r="L4" s="4"/>
      <c r="M4" s="11" t="s">
        <v>6</v>
      </c>
      <c r="N4" s="208" t="str">
        <f>IF(B4="","",B4)</f>
        <v/>
      </c>
      <c r="O4" s="208"/>
      <c r="P4" s="208"/>
      <c r="Q4" s="209"/>
      <c r="R4" s="12"/>
      <c r="S4" s="13" t="s">
        <v>7</v>
      </c>
      <c r="T4" s="210" t="str">
        <f>IF(H4="","",H4)</f>
        <v/>
      </c>
      <c r="U4" s="210"/>
      <c r="V4" s="211"/>
      <c r="W4" s="62"/>
      <c r="X4" s="62"/>
      <c r="Y4" s="62"/>
    </row>
    <row r="5" spans="1:25" ht="13.5" customHeight="1" x14ac:dyDescent="0.25">
      <c r="A5" s="11" t="s">
        <v>8</v>
      </c>
      <c r="B5" s="232"/>
      <c r="C5" s="233"/>
      <c r="D5" s="233"/>
      <c r="E5" s="234"/>
      <c r="F5" s="12"/>
      <c r="G5" s="11" t="s">
        <v>6</v>
      </c>
      <c r="H5" s="206"/>
      <c r="I5" s="206"/>
      <c r="J5" s="207"/>
      <c r="K5" s="10"/>
      <c r="L5" s="4"/>
      <c r="M5" s="11" t="s">
        <v>8</v>
      </c>
      <c r="N5" s="208" t="str">
        <f>IF(B5="","",B5)</f>
        <v/>
      </c>
      <c r="O5" s="208"/>
      <c r="P5" s="208"/>
      <c r="Q5" s="209"/>
      <c r="R5" s="12"/>
      <c r="S5" s="11" t="s">
        <v>6</v>
      </c>
      <c r="T5" s="210" t="str">
        <f>IF(H5="","",H5)</f>
        <v/>
      </c>
      <c r="U5" s="210"/>
      <c r="V5" s="211"/>
      <c r="W5" s="62"/>
      <c r="X5" s="62"/>
      <c r="Y5" s="62"/>
    </row>
    <row r="6" spans="1:25" ht="13.5" customHeight="1" thickBot="1" x14ac:dyDescent="0.3">
      <c r="A6" s="14" t="s">
        <v>9</v>
      </c>
      <c r="B6" s="235"/>
      <c r="C6" s="236"/>
      <c r="D6" s="236"/>
      <c r="E6" s="237"/>
      <c r="F6" s="12"/>
      <c r="G6" s="11" t="s">
        <v>8</v>
      </c>
      <c r="H6" s="206"/>
      <c r="I6" s="206"/>
      <c r="J6" s="207"/>
      <c r="K6" s="10"/>
      <c r="L6" s="4"/>
      <c r="M6" s="14" t="s">
        <v>9</v>
      </c>
      <c r="N6" s="238" t="str">
        <f>IF(B6="","",B6)</f>
        <v/>
      </c>
      <c r="O6" s="238"/>
      <c r="P6" s="238"/>
      <c r="Q6" s="239"/>
      <c r="R6" s="12"/>
      <c r="S6" s="11" t="s">
        <v>8</v>
      </c>
      <c r="T6" s="210" t="str">
        <f>IF(H6="","",H6)</f>
        <v/>
      </c>
      <c r="U6" s="210"/>
      <c r="V6" s="211"/>
      <c r="W6" s="62"/>
      <c r="X6" s="62"/>
      <c r="Y6" s="62"/>
    </row>
    <row r="7" spans="1:25" ht="13.5" customHeight="1" thickTop="1" thickBot="1" x14ac:dyDescent="0.3">
      <c r="A7" s="15"/>
      <c r="B7" s="16"/>
      <c r="C7" s="16"/>
      <c r="D7" s="16"/>
      <c r="E7" s="16"/>
      <c r="F7" s="12"/>
      <c r="G7" s="14" t="s">
        <v>10</v>
      </c>
      <c r="H7" s="228"/>
      <c r="I7" s="228"/>
      <c r="J7" s="229"/>
      <c r="K7" s="10"/>
      <c r="L7" s="4"/>
      <c r="M7" s="15"/>
      <c r="N7" s="16"/>
      <c r="O7" s="16"/>
      <c r="P7" s="16"/>
      <c r="Q7" s="16"/>
      <c r="R7" s="12"/>
      <c r="S7" s="14" t="s">
        <v>10</v>
      </c>
      <c r="T7" s="230" t="str">
        <f>IF(H7="","",H7)</f>
        <v/>
      </c>
      <c r="U7" s="230"/>
      <c r="V7" s="231"/>
      <c r="W7" s="62"/>
      <c r="X7" s="62"/>
      <c r="Y7" s="62"/>
    </row>
    <row r="8" spans="1:25" ht="13.5" customHeight="1" thickTop="1" thickBot="1" x14ac:dyDescent="0.3">
      <c r="A8" s="212" t="s">
        <v>11</v>
      </c>
      <c r="B8" s="213"/>
      <c r="C8" s="214"/>
      <c r="D8" s="214"/>
      <c r="E8" s="214"/>
      <c r="F8" s="214"/>
      <c r="G8" s="214"/>
      <c r="H8" s="214"/>
      <c r="I8" s="214"/>
      <c r="J8" s="215"/>
      <c r="K8" s="10"/>
      <c r="L8" s="4"/>
      <c r="M8" s="216" t="s">
        <v>12</v>
      </c>
      <c r="N8" s="217"/>
      <c r="O8" s="17">
        <v>1</v>
      </c>
      <c r="P8" s="18" t="s">
        <v>13</v>
      </c>
      <c r="Q8" s="214"/>
      <c r="R8" s="214"/>
      <c r="S8" s="214"/>
      <c r="T8" s="214"/>
      <c r="U8" s="214"/>
      <c r="V8" s="215"/>
      <c r="W8" s="62"/>
      <c r="X8" s="62"/>
      <c r="Y8" s="62"/>
    </row>
    <row r="9" spans="1:25" ht="13.5" customHeight="1" thickTop="1" thickBot="1" x14ac:dyDescent="0.3">
      <c r="A9" s="251"/>
      <c r="B9" s="252"/>
      <c r="C9" s="252"/>
      <c r="D9" s="252"/>
      <c r="E9" s="252"/>
      <c r="F9" s="252"/>
      <c r="G9" s="252"/>
      <c r="H9" s="252"/>
      <c r="I9" s="252"/>
      <c r="J9" s="253"/>
      <c r="K9" s="10"/>
      <c r="L9" s="4"/>
      <c r="M9" s="12"/>
      <c r="N9" s="12"/>
      <c r="O9" s="12"/>
      <c r="P9" s="12"/>
      <c r="Q9" s="12"/>
      <c r="R9" s="12"/>
      <c r="S9" s="12"/>
      <c r="T9" s="12"/>
      <c r="U9" s="12"/>
      <c r="V9" s="12"/>
      <c r="W9" s="62"/>
      <c r="X9" s="62"/>
      <c r="Y9" s="63"/>
    </row>
    <row r="10" spans="1:25" ht="13.5" customHeight="1" thickTop="1" x14ac:dyDescent="0.25">
      <c r="A10" s="254"/>
      <c r="B10" s="255"/>
      <c r="C10" s="255"/>
      <c r="D10" s="255"/>
      <c r="E10" s="255"/>
      <c r="F10" s="255"/>
      <c r="G10" s="255"/>
      <c r="H10" s="255"/>
      <c r="I10" s="255"/>
      <c r="J10" s="256"/>
      <c r="K10" s="19"/>
      <c r="L10" s="20"/>
      <c r="M10" s="251" t="str">
        <f>IF(A9="","",A9)</f>
        <v/>
      </c>
      <c r="N10" s="252"/>
      <c r="O10" s="252"/>
      <c r="P10" s="252"/>
      <c r="Q10" s="252"/>
      <c r="R10" s="252"/>
      <c r="S10" s="252"/>
      <c r="T10" s="252"/>
      <c r="U10" s="252"/>
      <c r="V10" s="253"/>
      <c r="W10" s="62"/>
      <c r="X10" s="62"/>
      <c r="Y10" s="63"/>
    </row>
    <row r="11" spans="1:25" ht="13.5" customHeight="1" x14ac:dyDescent="0.25">
      <c r="A11" s="254"/>
      <c r="B11" s="255"/>
      <c r="C11" s="255"/>
      <c r="D11" s="255"/>
      <c r="E11" s="255"/>
      <c r="F11" s="255"/>
      <c r="G11" s="255"/>
      <c r="H11" s="255"/>
      <c r="I11" s="255"/>
      <c r="J11" s="256"/>
      <c r="K11" s="19"/>
      <c r="L11" s="20"/>
      <c r="M11" s="254"/>
      <c r="N11" s="255"/>
      <c r="O11" s="255"/>
      <c r="P11" s="255"/>
      <c r="Q11" s="255"/>
      <c r="R11" s="255"/>
      <c r="S11" s="255"/>
      <c r="T11" s="255"/>
      <c r="U11" s="255"/>
      <c r="V11" s="256"/>
      <c r="W11" s="62"/>
      <c r="X11" s="62"/>
      <c r="Y11" s="63"/>
    </row>
    <row r="12" spans="1:25" ht="13.5" customHeight="1" x14ac:dyDescent="0.25">
      <c r="A12" s="254"/>
      <c r="B12" s="255"/>
      <c r="C12" s="255"/>
      <c r="D12" s="255"/>
      <c r="E12" s="255"/>
      <c r="F12" s="255"/>
      <c r="G12" s="255"/>
      <c r="H12" s="255"/>
      <c r="I12" s="255"/>
      <c r="J12" s="256"/>
      <c r="K12" s="19"/>
      <c r="L12" s="20"/>
      <c r="M12" s="254"/>
      <c r="N12" s="255"/>
      <c r="O12" s="255"/>
      <c r="P12" s="255"/>
      <c r="Q12" s="255"/>
      <c r="R12" s="255"/>
      <c r="S12" s="255"/>
      <c r="T12" s="255"/>
      <c r="U12" s="255"/>
      <c r="V12" s="256"/>
      <c r="W12" s="62"/>
      <c r="X12" s="62"/>
      <c r="Y12" s="63"/>
    </row>
    <row r="13" spans="1:25" ht="13.5" customHeight="1" x14ac:dyDescent="0.25">
      <c r="A13" s="254"/>
      <c r="B13" s="255"/>
      <c r="C13" s="255"/>
      <c r="D13" s="255"/>
      <c r="E13" s="255"/>
      <c r="F13" s="255"/>
      <c r="G13" s="255"/>
      <c r="H13" s="255"/>
      <c r="I13" s="255"/>
      <c r="J13" s="256"/>
      <c r="K13" s="19"/>
      <c r="L13" s="20"/>
      <c r="M13" s="254"/>
      <c r="N13" s="255"/>
      <c r="O13" s="255"/>
      <c r="P13" s="255"/>
      <c r="Q13" s="255"/>
      <c r="R13" s="255"/>
      <c r="S13" s="255"/>
      <c r="T13" s="255"/>
      <c r="U13" s="255"/>
      <c r="V13" s="256"/>
      <c r="W13" s="62" t="s">
        <v>47</v>
      </c>
      <c r="X13" s="62"/>
      <c r="Y13" s="63"/>
    </row>
    <row r="14" spans="1:25" ht="13.5" customHeight="1" x14ac:dyDescent="0.25">
      <c r="A14" s="254"/>
      <c r="B14" s="255"/>
      <c r="C14" s="255"/>
      <c r="D14" s="255"/>
      <c r="E14" s="255"/>
      <c r="F14" s="255"/>
      <c r="G14" s="255"/>
      <c r="H14" s="255"/>
      <c r="I14" s="255"/>
      <c r="J14" s="256"/>
      <c r="K14" s="19"/>
      <c r="L14" s="20"/>
      <c r="M14" s="254"/>
      <c r="N14" s="255"/>
      <c r="O14" s="255"/>
      <c r="P14" s="255"/>
      <c r="Q14" s="255"/>
      <c r="R14" s="255"/>
      <c r="S14" s="255"/>
      <c r="T14" s="255"/>
      <c r="U14" s="255"/>
      <c r="V14" s="256"/>
      <c r="W14" s="62" t="s">
        <v>48</v>
      </c>
      <c r="X14" s="62"/>
      <c r="Y14" s="63"/>
    </row>
    <row r="15" spans="1:25" ht="13.5" customHeight="1" x14ac:dyDescent="0.25">
      <c r="A15" s="254"/>
      <c r="B15" s="255"/>
      <c r="C15" s="255"/>
      <c r="D15" s="255"/>
      <c r="E15" s="255"/>
      <c r="F15" s="255"/>
      <c r="G15" s="255"/>
      <c r="H15" s="255"/>
      <c r="I15" s="255"/>
      <c r="J15" s="256"/>
      <c r="K15" s="19"/>
      <c r="L15" s="20"/>
      <c r="M15" s="254"/>
      <c r="N15" s="255"/>
      <c r="O15" s="255"/>
      <c r="P15" s="255"/>
      <c r="Q15" s="255"/>
      <c r="R15" s="255"/>
      <c r="S15" s="255"/>
      <c r="T15" s="255"/>
      <c r="U15" s="255"/>
      <c r="V15" s="256"/>
      <c r="W15" s="62" t="s">
        <v>49</v>
      </c>
      <c r="X15" s="62"/>
      <c r="Y15" s="63"/>
    </row>
    <row r="16" spans="1:25" ht="13.5" customHeight="1" x14ac:dyDescent="0.25">
      <c r="A16" s="254"/>
      <c r="B16" s="255"/>
      <c r="C16" s="255"/>
      <c r="D16" s="255"/>
      <c r="E16" s="255"/>
      <c r="F16" s="255"/>
      <c r="G16" s="255"/>
      <c r="H16" s="255"/>
      <c r="I16" s="255"/>
      <c r="J16" s="256"/>
      <c r="K16" s="19"/>
      <c r="L16" s="20"/>
      <c r="M16" s="254"/>
      <c r="N16" s="255"/>
      <c r="O16" s="255"/>
      <c r="P16" s="255"/>
      <c r="Q16" s="255"/>
      <c r="R16" s="255"/>
      <c r="S16" s="255"/>
      <c r="T16" s="255"/>
      <c r="U16" s="255"/>
      <c r="V16" s="256"/>
      <c r="W16" s="62" t="s">
        <v>50</v>
      </c>
      <c r="X16" s="62"/>
      <c r="Y16" s="63"/>
    </row>
    <row r="17" spans="1:25" ht="13.5" customHeight="1" thickBot="1" x14ac:dyDescent="0.3">
      <c r="A17" s="257"/>
      <c r="B17" s="258"/>
      <c r="C17" s="258"/>
      <c r="D17" s="258"/>
      <c r="E17" s="258"/>
      <c r="F17" s="258"/>
      <c r="G17" s="258"/>
      <c r="H17" s="258"/>
      <c r="I17" s="258"/>
      <c r="J17" s="259"/>
      <c r="K17" s="19"/>
      <c r="L17" s="20"/>
      <c r="M17" s="254"/>
      <c r="N17" s="255"/>
      <c r="O17" s="255"/>
      <c r="P17" s="255"/>
      <c r="Q17" s="255"/>
      <c r="R17" s="255"/>
      <c r="S17" s="255"/>
      <c r="T17" s="255"/>
      <c r="U17" s="255"/>
      <c r="V17" s="256"/>
      <c r="W17" s="62" t="s">
        <v>51</v>
      </c>
      <c r="X17" s="62"/>
      <c r="Y17" s="63"/>
    </row>
    <row r="18" spans="1:25" ht="13.5" customHeight="1" thickTop="1" thickBot="1" x14ac:dyDescent="0.3">
      <c r="A18" s="167" t="s">
        <v>82</v>
      </c>
      <c r="B18" s="168"/>
      <c r="C18" s="168"/>
      <c r="D18" s="168"/>
      <c r="E18" s="169"/>
      <c r="F18" s="176" t="s">
        <v>83</v>
      </c>
      <c r="G18" s="177"/>
      <c r="H18" s="178"/>
      <c r="I18" s="182" t="str">
        <f>IF(I2=X1,W21,IF(I2=X2,W22,""))</f>
        <v/>
      </c>
      <c r="J18" s="183"/>
      <c r="K18" s="21"/>
      <c r="L18" s="20"/>
      <c r="M18" s="257"/>
      <c r="N18" s="258"/>
      <c r="O18" s="258"/>
      <c r="P18" s="258"/>
      <c r="Q18" s="258"/>
      <c r="R18" s="258"/>
      <c r="S18" s="258"/>
      <c r="T18" s="258"/>
      <c r="U18" s="258"/>
      <c r="V18" s="259"/>
      <c r="W18" s="62"/>
      <c r="X18" s="62"/>
      <c r="Y18" s="62"/>
    </row>
    <row r="19" spans="1:25" ht="13.5" customHeight="1" thickTop="1" x14ac:dyDescent="0.25">
      <c r="A19" s="170"/>
      <c r="B19" s="171"/>
      <c r="C19" s="171"/>
      <c r="D19" s="171"/>
      <c r="E19" s="172"/>
      <c r="F19" s="179"/>
      <c r="G19" s="180"/>
      <c r="H19" s="181"/>
      <c r="I19" s="184"/>
      <c r="J19" s="185"/>
      <c r="K19" s="3"/>
      <c r="L19" s="20"/>
      <c r="M19" s="3"/>
      <c r="N19" s="3"/>
      <c r="O19" s="3"/>
      <c r="P19" s="3"/>
      <c r="Q19" s="3"/>
      <c r="R19" s="3"/>
      <c r="S19" s="3"/>
      <c r="T19" s="3"/>
      <c r="U19" s="3"/>
      <c r="V19" s="3"/>
      <c r="W19" s="62"/>
      <c r="X19" s="62"/>
      <c r="Y19" s="62"/>
    </row>
    <row r="20" spans="1:25" ht="13.5" customHeight="1" x14ac:dyDescent="0.25">
      <c r="A20" s="170"/>
      <c r="B20" s="171"/>
      <c r="C20" s="171"/>
      <c r="D20" s="171"/>
      <c r="E20" s="172"/>
      <c r="F20" s="186" t="s">
        <v>84</v>
      </c>
      <c r="G20" s="187"/>
      <c r="H20" s="188"/>
      <c r="I20" s="192"/>
      <c r="J20" s="193"/>
      <c r="K20" s="19"/>
      <c r="L20" s="20"/>
      <c r="M20" s="24"/>
      <c r="N20" s="24"/>
      <c r="O20" s="24"/>
      <c r="P20" s="25"/>
      <c r="Q20" s="25"/>
      <c r="R20" s="19"/>
      <c r="S20" s="19"/>
      <c r="T20" s="19"/>
      <c r="U20" s="19"/>
      <c r="V20" s="19"/>
      <c r="W20" s="62"/>
      <c r="X20" s="62"/>
      <c r="Y20" s="62"/>
    </row>
    <row r="21" spans="1:25" ht="13.5" customHeight="1" thickBot="1" x14ac:dyDescent="0.3">
      <c r="A21" s="173"/>
      <c r="B21" s="174"/>
      <c r="C21" s="174"/>
      <c r="D21" s="174"/>
      <c r="E21" s="175"/>
      <c r="F21" s="189"/>
      <c r="G21" s="190"/>
      <c r="H21" s="191"/>
      <c r="I21" s="194"/>
      <c r="J21" s="195"/>
      <c r="K21" s="19"/>
      <c r="L21" s="20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62">
        <v>4.2</v>
      </c>
      <c r="X21" s="64"/>
      <c r="Y21" s="63" t="s">
        <v>52</v>
      </c>
    </row>
    <row r="22" spans="1:25" ht="13.5" customHeight="1" thickTop="1" thickBot="1" x14ac:dyDescent="0.3">
      <c r="A22" s="240"/>
      <c r="B22" s="241"/>
      <c r="C22" s="241"/>
      <c r="D22" s="241"/>
      <c r="E22" s="241"/>
      <c r="F22" s="242"/>
      <c r="G22" s="242"/>
      <c r="H22" s="242"/>
      <c r="I22" s="242"/>
      <c r="J22" s="242"/>
      <c r="K22" s="19"/>
      <c r="L22" s="20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62">
        <v>4.5999999999999996</v>
      </c>
      <c r="X22" s="64"/>
      <c r="Y22" s="63" t="s">
        <v>48</v>
      </c>
    </row>
    <row r="23" spans="1:25" ht="13.5" customHeight="1" thickTop="1" x14ac:dyDescent="0.25">
      <c r="A23" s="243" t="s">
        <v>19</v>
      </c>
      <c r="B23" s="244"/>
      <c r="C23" s="244"/>
      <c r="D23" s="244"/>
      <c r="E23" s="244"/>
      <c r="F23" s="244"/>
      <c r="G23" s="29" t="s">
        <v>20</v>
      </c>
      <c r="H23" s="30" t="s">
        <v>21</v>
      </c>
      <c r="I23" s="31" t="s">
        <v>22</v>
      </c>
      <c r="J23" s="32" t="s">
        <v>23</v>
      </c>
      <c r="K23" s="19"/>
      <c r="L23" s="20"/>
      <c r="M23" s="245" t="s">
        <v>24</v>
      </c>
      <c r="N23" s="246"/>
      <c r="O23" s="246"/>
      <c r="P23" s="246"/>
      <c r="Q23" s="246"/>
      <c r="R23" s="249" t="s">
        <v>14</v>
      </c>
      <c r="S23" s="249" t="s">
        <v>15</v>
      </c>
      <c r="T23" s="249" t="s">
        <v>16</v>
      </c>
      <c r="U23" s="249" t="s">
        <v>17</v>
      </c>
      <c r="V23" s="260" t="s">
        <v>18</v>
      </c>
      <c r="W23" s="62"/>
      <c r="X23" s="64"/>
      <c r="Y23" s="63" t="s">
        <v>53</v>
      </c>
    </row>
    <row r="24" spans="1:25" ht="13.5" customHeight="1" x14ac:dyDescent="0.25">
      <c r="A24" s="262" t="s">
        <v>25</v>
      </c>
      <c r="B24" s="263"/>
      <c r="C24" s="263"/>
      <c r="D24" s="263"/>
      <c r="E24" s="263"/>
      <c r="F24" s="263"/>
      <c r="G24" s="33">
        <v>1</v>
      </c>
      <c r="H24" s="34"/>
      <c r="I24" s="35"/>
      <c r="J24" s="264">
        <f>I24+I25+I26+I27+I32+I33</f>
        <v>0</v>
      </c>
      <c r="K24" s="19"/>
      <c r="L24" s="20"/>
      <c r="M24" s="247"/>
      <c r="N24" s="248"/>
      <c r="O24" s="248"/>
      <c r="P24" s="248"/>
      <c r="Q24" s="248"/>
      <c r="R24" s="250"/>
      <c r="S24" s="250"/>
      <c r="T24" s="250"/>
      <c r="U24" s="250"/>
      <c r="V24" s="261"/>
      <c r="W24" s="62"/>
      <c r="X24" s="64"/>
      <c r="Y24" s="63" t="s">
        <v>54</v>
      </c>
    </row>
    <row r="25" spans="1:25" ht="13.5" customHeight="1" x14ac:dyDescent="0.25">
      <c r="A25" s="262" t="s">
        <v>26</v>
      </c>
      <c r="B25" s="263"/>
      <c r="C25" s="263"/>
      <c r="D25" s="263"/>
      <c r="E25" s="263"/>
      <c r="F25" s="263"/>
      <c r="G25" s="33">
        <v>2</v>
      </c>
      <c r="H25" s="34"/>
      <c r="I25" s="35"/>
      <c r="J25" s="264"/>
      <c r="K25" s="19"/>
      <c r="L25" s="20"/>
      <c r="M25" s="247"/>
      <c r="N25" s="248"/>
      <c r="O25" s="248"/>
      <c r="P25" s="248"/>
      <c r="Q25" s="248"/>
      <c r="R25" s="22">
        <v>2.5</v>
      </c>
      <c r="S25" s="22">
        <v>2</v>
      </c>
      <c r="T25" s="22">
        <v>1.5</v>
      </c>
      <c r="U25" s="22">
        <v>1</v>
      </c>
      <c r="V25" s="23">
        <v>0.5</v>
      </c>
      <c r="W25" s="62"/>
      <c r="X25" s="64"/>
      <c r="Y25" s="63" t="s">
        <v>55</v>
      </c>
    </row>
    <row r="26" spans="1:25" ht="13.5" customHeight="1" x14ac:dyDescent="0.25">
      <c r="A26" s="262" t="s">
        <v>27</v>
      </c>
      <c r="B26" s="263"/>
      <c r="C26" s="263"/>
      <c r="D26" s="263"/>
      <c r="E26" s="263"/>
      <c r="F26" s="263"/>
      <c r="G26" s="33">
        <v>5</v>
      </c>
      <c r="H26" s="36"/>
      <c r="I26" s="35"/>
      <c r="J26" s="264"/>
      <c r="K26" s="19"/>
      <c r="L26" s="20"/>
      <c r="M26" s="266" t="s">
        <v>118</v>
      </c>
      <c r="N26" s="267"/>
      <c r="O26" s="267"/>
      <c r="P26" s="267"/>
      <c r="Q26" s="267"/>
      <c r="R26" s="26"/>
      <c r="S26" s="26"/>
      <c r="T26" s="26"/>
      <c r="U26" s="26"/>
      <c r="V26" s="27"/>
      <c r="W26" s="62"/>
      <c r="X26" s="64"/>
      <c r="Y26" s="63" t="s">
        <v>56</v>
      </c>
    </row>
    <row r="27" spans="1:25" ht="13.5" customHeight="1" x14ac:dyDescent="0.25">
      <c r="A27" s="268" t="s">
        <v>29</v>
      </c>
      <c r="B27" s="269"/>
      <c r="C27" s="269"/>
      <c r="D27" s="269"/>
      <c r="E27" s="275" t="s">
        <v>30</v>
      </c>
      <c r="F27" s="276"/>
      <c r="G27" s="33">
        <v>0.2</v>
      </c>
      <c r="H27" s="36"/>
      <c r="I27" s="277"/>
      <c r="J27" s="264"/>
      <c r="K27" s="19"/>
      <c r="L27" s="20"/>
      <c r="M27" s="279" t="s">
        <v>31</v>
      </c>
      <c r="N27" s="280"/>
      <c r="O27" s="280"/>
      <c r="P27" s="280"/>
      <c r="Q27" s="280"/>
      <c r="R27" s="26"/>
      <c r="S27" s="26"/>
      <c r="T27" s="26"/>
      <c r="U27" s="26"/>
      <c r="V27" s="27"/>
      <c r="W27" s="62"/>
      <c r="X27" s="64"/>
      <c r="Y27" s="63" t="s">
        <v>57</v>
      </c>
    </row>
    <row r="28" spans="1:25" ht="13.5" customHeight="1" x14ac:dyDescent="0.25">
      <c r="A28" s="270"/>
      <c r="B28" s="271"/>
      <c r="C28" s="271"/>
      <c r="D28" s="271"/>
      <c r="E28" s="281" t="s">
        <v>32</v>
      </c>
      <c r="F28" s="282"/>
      <c r="G28" s="33">
        <v>0.4</v>
      </c>
      <c r="H28" s="37"/>
      <c r="I28" s="278"/>
      <c r="J28" s="264"/>
      <c r="K28" s="21"/>
      <c r="L28" s="20"/>
      <c r="M28" s="279" t="s">
        <v>33</v>
      </c>
      <c r="N28" s="280"/>
      <c r="O28" s="280"/>
      <c r="P28" s="280"/>
      <c r="Q28" s="280"/>
      <c r="R28" s="26"/>
      <c r="S28" s="26"/>
      <c r="T28" s="26"/>
      <c r="U28" s="26"/>
      <c r="V28" s="27"/>
      <c r="W28" s="62"/>
      <c r="X28" s="64"/>
      <c r="Y28" s="63" t="s">
        <v>58</v>
      </c>
    </row>
    <row r="29" spans="1:25" ht="13.5" customHeight="1" x14ac:dyDescent="0.25">
      <c r="A29" s="283" t="s">
        <v>34</v>
      </c>
      <c r="B29" s="284"/>
      <c r="C29" s="284"/>
      <c r="D29" s="284"/>
      <c r="E29" s="284"/>
      <c r="F29" s="285"/>
      <c r="G29" s="33">
        <v>0.1</v>
      </c>
      <c r="H29" s="37"/>
      <c r="I29" s="38"/>
      <c r="J29" s="264"/>
      <c r="K29" s="21"/>
      <c r="L29" s="20"/>
      <c r="M29" s="279" t="s">
        <v>35</v>
      </c>
      <c r="N29" s="280"/>
      <c r="O29" s="280"/>
      <c r="P29" s="280"/>
      <c r="Q29" s="280"/>
      <c r="R29" s="26"/>
      <c r="S29" s="26"/>
      <c r="T29" s="26"/>
      <c r="U29" s="26"/>
      <c r="V29" s="27"/>
      <c r="W29" s="62"/>
      <c r="X29" s="64"/>
      <c r="Y29" s="63" t="s">
        <v>59</v>
      </c>
    </row>
    <row r="30" spans="1:25" ht="13.5" customHeight="1" x14ac:dyDescent="0.25">
      <c r="A30" s="283" t="s">
        <v>36</v>
      </c>
      <c r="B30" s="284"/>
      <c r="C30" s="284"/>
      <c r="D30" s="284"/>
      <c r="E30" s="284"/>
      <c r="F30" s="285"/>
      <c r="G30" s="33">
        <v>0.2</v>
      </c>
      <c r="H30" s="37"/>
      <c r="I30" s="38"/>
      <c r="J30" s="264"/>
      <c r="K30" s="21"/>
      <c r="L30" s="20"/>
      <c r="M30" s="288" t="s">
        <v>37</v>
      </c>
      <c r="N30" s="289"/>
      <c r="O30" s="289"/>
      <c r="P30" s="289"/>
      <c r="Q30" s="289"/>
      <c r="R30" s="39">
        <f>SUM(R26:R29)</f>
        <v>0</v>
      </c>
      <c r="S30" s="39">
        <f>SUM(S26:S29)</f>
        <v>0</v>
      </c>
      <c r="T30" s="39">
        <f>SUM(T26:T29)</f>
        <v>0</v>
      </c>
      <c r="U30" s="39">
        <f>SUM(U26:U29)</f>
        <v>0</v>
      </c>
      <c r="V30" s="40">
        <f>SUM(V26:V29)</f>
        <v>0</v>
      </c>
      <c r="W30" s="62"/>
      <c r="X30" s="64"/>
      <c r="Y30" s="63" t="s">
        <v>60</v>
      </c>
    </row>
    <row r="31" spans="1:25" ht="13.5" customHeight="1" thickBot="1" x14ac:dyDescent="0.3">
      <c r="A31" s="283" t="s">
        <v>38</v>
      </c>
      <c r="B31" s="284"/>
      <c r="C31" s="284"/>
      <c r="D31" s="284"/>
      <c r="E31" s="284"/>
      <c r="F31" s="285"/>
      <c r="G31" s="33">
        <v>0.3</v>
      </c>
      <c r="H31" s="37"/>
      <c r="I31" s="38"/>
      <c r="J31" s="264"/>
      <c r="K31" s="21"/>
      <c r="L31" s="20"/>
      <c r="M31" s="290" t="s">
        <v>39</v>
      </c>
      <c r="N31" s="291"/>
      <c r="O31" s="291"/>
      <c r="P31" s="291"/>
      <c r="Q31" s="291"/>
      <c r="R31" s="272">
        <f>R30+S30+T30+U30+V30</f>
        <v>0</v>
      </c>
      <c r="S31" s="273"/>
      <c r="T31" s="273"/>
      <c r="U31" s="273"/>
      <c r="V31" s="274"/>
      <c r="W31" s="62"/>
      <c r="X31" s="64"/>
      <c r="Y31" s="63" t="s">
        <v>61</v>
      </c>
    </row>
    <row r="32" spans="1:25" ht="13.5" customHeight="1" thickTop="1" x14ac:dyDescent="0.25">
      <c r="A32" s="262" t="s">
        <v>117</v>
      </c>
      <c r="B32" s="263"/>
      <c r="C32" s="263"/>
      <c r="D32" s="263"/>
      <c r="E32" s="263"/>
      <c r="F32" s="263"/>
      <c r="G32" s="33">
        <v>0.3</v>
      </c>
      <c r="H32" s="41"/>
      <c r="I32" s="35"/>
      <c r="J32" s="264"/>
      <c r="K32" s="3"/>
      <c r="L32" s="20"/>
      <c r="M32" s="3"/>
      <c r="N32" s="3"/>
      <c r="O32" s="3"/>
      <c r="P32" s="3"/>
      <c r="Q32" s="3"/>
      <c r="R32" s="3"/>
      <c r="S32" s="3"/>
      <c r="T32" s="3"/>
      <c r="U32" s="3"/>
      <c r="V32" s="3"/>
      <c r="W32" s="62"/>
      <c r="X32" s="64"/>
      <c r="Y32" s="63" t="s">
        <v>62</v>
      </c>
    </row>
    <row r="33" spans="1:25" ht="13.5" customHeight="1" thickBot="1" x14ac:dyDescent="0.3">
      <c r="A33" s="286" t="s">
        <v>40</v>
      </c>
      <c r="B33" s="287"/>
      <c r="C33" s="287"/>
      <c r="D33" s="287"/>
      <c r="E33" s="287"/>
      <c r="F33" s="287"/>
      <c r="G33" s="42">
        <v>0.5</v>
      </c>
      <c r="H33" s="43"/>
      <c r="I33" s="44"/>
      <c r="J33" s="265"/>
      <c r="K33" s="19"/>
      <c r="L33" s="20"/>
      <c r="M33" s="3"/>
      <c r="N33" s="3"/>
      <c r="O33" s="3"/>
      <c r="P33" s="3"/>
      <c r="Q33" s="3"/>
      <c r="R33" s="3"/>
      <c r="S33" s="3"/>
      <c r="T33" s="3"/>
      <c r="U33" s="3"/>
      <c r="V33" s="3"/>
      <c r="W33" s="62"/>
      <c r="X33" s="65"/>
      <c r="Y33" s="63" t="s">
        <v>63</v>
      </c>
    </row>
    <row r="34" spans="1:25" ht="13.5" customHeight="1" thickTop="1" x14ac:dyDescent="0.25">
      <c r="A34" s="245" t="s">
        <v>41</v>
      </c>
      <c r="B34" s="246"/>
      <c r="C34" s="246"/>
      <c r="D34" s="246"/>
      <c r="E34" s="246"/>
      <c r="F34" s="249" t="s">
        <v>14</v>
      </c>
      <c r="G34" s="249" t="s">
        <v>15</v>
      </c>
      <c r="H34" s="249" t="s">
        <v>16</v>
      </c>
      <c r="I34" s="249" t="s">
        <v>17</v>
      </c>
      <c r="J34" s="260" t="s">
        <v>18</v>
      </c>
      <c r="K34" s="19"/>
      <c r="L34" s="20"/>
      <c r="M34" s="3"/>
      <c r="N34" s="3"/>
      <c r="O34" s="3"/>
      <c r="P34" s="3"/>
      <c r="Q34" s="3"/>
      <c r="R34" s="3"/>
      <c r="S34" s="3"/>
      <c r="T34" s="3"/>
      <c r="U34" s="3"/>
      <c r="V34" s="3"/>
      <c r="W34" s="62"/>
      <c r="X34" s="64"/>
      <c r="Y34" s="63" t="s">
        <v>64</v>
      </c>
    </row>
    <row r="35" spans="1:25" ht="13.5" customHeight="1" x14ac:dyDescent="0.25">
      <c r="A35" s="247"/>
      <c r="B35" s="248"/>
      <c r="C35" s="248"/>
      <c r="D35" s="248"/>
      <c r="E35" s="248"/>
      <c r="F35" s="250"/>
      <c r="G35" s="250"/>
      <c r="H35" s="250"/>
      <c r="I35" s="250"/>
      <c r="J35" s="261"/>
      <c r="K35" s="19"/>
      <c r="L35" s="20"/>
      <c r="M35" s="3"/>
      <c r="N35" s="3"/>
      <c r="O35" s="3"/>
      <c r="P35" s="3"/>
      <c r="Q35" s="3"/>
      <c r="R35" s="3"/>
      <c r="S35" s="3"/>
      <c r="T35" s="3"/>
      <c r="U35" s="3"/>
      <c r="V35" s="3"/>
      <c r="W35" s="62"/>
      <c r="X35" s="64"/>
      <c r="Y35" s="63" t="s">
        <v>65</v>
      </c>
    </row>
    <row r="36" spans="1:25" ht="13.5" customHeight="1" x14ac:dyDescent="0.25">
      <c r="A36" s="247"/>
      <c r="B36" s="248"/>
      <c r="C36" s="248"/>
      <c r="D36" s="248"/>
      <c r="E36" s="248"/>
      <c r="F36" s="22">
        <v>2.5</v>
      </c>
      <c r="G36" s="22">
        <v>2</v>
      </c>
      <c r="H36" s="22">
        <v>1.5</v>
      </c>
      <c r="I36" s="22">
        <v>1</v>
      </c>
      <c r="J36" s="23">
        <v>0.5</v>
      </c>
      <c r="K36" s="19"/>
      <c r="L36" s="20"/>
      <c r="M36" s="3"/>
      <c r="N36" s="3"/>
      <c r="O36" s="3"/>
      <c r="P36" s="3"/>
      <c r="Q36" s="3"/>
      <c r="R36" s="3"/>
      <c r="S36" s="3"/>
      <c r="T36" s="3"/>
      <c r="U36" s="3"/>
      <c r="V36" s="3"/>
      <c r="W36" s="62"/>
      <c r="X36" s="64"/>
      <c r="Y36" s="63" t="s">
        <v>66</v>
      </c>
    </row>
    <row r="37" spans="1:25" ht="13.5" customHeight="1" x14ac:dyDescent="0.25">
      <c r="A37" s="266" t="s">
        <v>118</v>
      </c>
      <c r="B37" s="267"/>
      <c r="C37" s="267"/>
      <c r="D37" s="267"/>
      <c r="E37" s="267"/>
      <c r="F37" s="26"/>
      <c r="G37" s="26"/>
      <c r="H37" s="26"/>
      <c r="I37" s="26"/>
      <c r="J37" s="27"/>
      <c r="K37" s="19"/>
      <c r="L37" s="20"/>
      <c r="M37" s="3"/>
      <c r="N37" s="3"/>
      <c r="O37" s="3"/>
      <c r="P37" s="3"/>
      <c r="Q37" s="3"/>
      <c r="R37" s="3"/>
      <c r="S37" s="3"/>
      <c r="T37" s="3"/>
      <c r="U37" s="3"/>
      <c r="V37" s="3"/>
      <c r="W37" s="62"/>
      <c r="X37" s="64"/>
      <c r="Y37" s="63" t="s">
        <v>67</v>
      </c>
    </row>
    <row r="38" spans="1:25" ht="13.5" customHeight="1" x14ac:dyDescent="0.25">
      <c r="A38" s="279" t="s">
        <v>31</v>
      </c>
      <c r="B38" s="280"/>
      <c r="C38" s="280"/>
      <c r="D38" s="280"/>
      <c r="E38" s="280"/>
      <c r="F38" s="26"/>
      <c r="G38" s="26"/>
      <c r="H38" s="26"/>
      <c r="I38" s="26"/>
      <c r="J38" s="27"/>
      <c r="K38" s="19"/>
      <c r="L38" s="20"/>
      <c r="M38" s="3"/>
      <c r="N38" s="3"/>
      <c r="O38" s="3"/>
      <c r="P38" s="3"/>
      <c r="Q38" s="3"/>
      <c r="R38" s="3"/>
      <c r="S38" s="3"/>
      <c r="T38" s="3"/>
      <c r="U38" s="3"/>
      <c r="V38" s="3"/>
      <c r="W38" s="62"/>
      <c r="X38" s="64"/>
      <c r="Y38" s="63" t="s">
        <v>68</v>
      </c>
    </row>
    <row r="39" spans="1:25" ht="13.5" customHeight="1" x14ac:dyDescent="0.25">
      <c r="A39" s="279" t="s">
        <v>33</v>
      </c>
      <c r="B39" s="280"/>
      <c r="C39" s="280"/>
      <c r="D39" s="280"/>
      <c r="E39" s="280"/>
      <c r="F39" s="26"/>
      <c r="G39" s="26"/>
      <c r="H39" s="26"/>
      <c r="I39" s="26"/>
      <c r="J39" s="27"/>
      <c r="K39" s="19"/>
      <c r="L39" s="20"/>
      <c r="M39" s="3"/>
      <c r="N39" s="3"/>
      <c r="O39" s="3"/>
      <c r="P39" s="3"/>
      <c r="Q39" s="3"/>
      <c r="R39" s="3"/>
      <c r="S39" s="3"/>
      <c r="T39" s="3"/>
      <c r="U39" s="3"/>
      <c r="V39" s="3"/>
      <c r="W39" s="62"/>
      <c r="X39" s="64"/>
      <c r="Y39" s="63" t="s">
        <v>69</v>
      </c>
    </row>
    <row r="40" spans="1:25" ht="13.5" customHeight="1" x14ac:dyDescent="0.25">
      <c r="A40" s="279" t="s">
        <v>35</v>
      </c>
      <c r="B40" s="280"/>
      <c r="C40" s="280"/>
      <c r="D40" s="280"/>
      <c r="E40" s="280"/>
      <c r="F40" s="26"/>
      <c r="G40" s="26"/>
      <c r="H40" s="26"/>
      <c r="I40" s="26"/>
      <c r="J40" s="27"/>
      <c r="K40" s="19"/>
      <c r="L40" s="20"/>
      <c r="M40" s="3"/>
      <c r="N40" s="3"/>
      <c r="O40" s="3"/>
      <c r="P40" s="3"/>
      <c r="Q40" s="3"/>
      <c r="R40" s="3"/>
      <c r="S40" s="3"/>
      <c r="T40" s="3"/>
      <c r="U40" s="3"/>
      <c r="V40" s="3"/>
      <c r="W40" s="62"/>
      <c r="X40" s="64"/>
      <c r="Y40" s="63" t="s">
        <v>70</v>
      </c>
    </row>
    <row r="41" spans="1:25" ht="13.5" customHeight="1" x14ac:dyDescent="0.25">
      <c r="A41" s="288" t="s">
        <v>37</v>
      </c>
      <c r="B41" s="289"/>
      <c r="C41" s="289"/>
      <c r="D41" s="289"/>
      <c r="E41" s="289"/>
      <c r="F41" s="39">
        <f>SUM(F37:F40)</f>
        <v>0</v>
      </c>
      <c r="G41" s="39">
        <f>SUM(G37:G40)</f>
        <v>0</v>
      </c>
      <c r="H41" s="39">
        <f>SUM(H37:H40)</f>
        <v>0</v>
      </c>
      <c r="I41" s="39">
        <f>SUM(I37:I40)</f>
        <v>0</v>
      </c>
      <c r="J41" s="40">
        <f>SUM(J37:J40)</f>
        <v>0</v>
      </c>
      <c r="K41" s="292" t="s">
        <v>42</v>
      </c>
      <c r="L41" s="292"/>
      <c r="M41" s="3"/>
      <c r="N41" s="3"/>
      <c r="O41" s="3"/>
      <c r="P41" s="3"/>
      <c r="Q41" s="3"/>
      <c r="R41" s="3"/>
      <c r="S41" s="3"/>
      <c r="T41" s="3"/>
      <c r="U41" s="3"/>
      <c r="V41" s="3"/>
      <c r="W41" s="62"/>
      <c r="X41" s="64"/>
      <c r="Y41" s="63" t="s">
        <v>71</v>
      </c>
    </row>
    <row r="42" spans="1:25" ht="13.5" customHeight="1" thickBot="1" x14ac:dyDescent="0.3">
      <c r="A42" s="293" t="s">
        <v>39</v>
      </c>
      <c r="B42" s="294"/>
      <c r="C42" s="294"/>
      <c r="D42" s="294"/>
      <c r="E42" s="294"/>
      <c r="F42" s="272">
        <f>F41+G41+H41+I41+J41</f>
        <v>0</v>
      </c>
      <c r="G42" s="273"/>
      <c r="H42" s="273"/>
      <c r="I42" s="273"/>
      <c r="J42" s="274"/>
      <c r="K42" s="292"/>
      <c r="L42" s="292"/>
      <c r="M42" s="3"/>
      <c r="N42" s="3"/>
      <c r="O42" s="3"/>
      <c r="P42" s="3"/>
      <c r="Q42" s="3"/>
      <c r="R42" s="3"/>
      <c r="S42" s="3"/>
      <c r="T42" s="3"/>
      <c r="U42" s="3"/>
      <c r="V42" s="3"/>
      <c r="W42" s="62"/>
      <c r="X42" s="64"/>
      <c r="Y42" s="63" t="s">
        <v>72</v>
      </c>
    </row>
    <row r="43" spans="1:25" ht="13.5" customHeight="1" thickTop="1" x14ac:dyDescent="0.25">
      <c r="A43" s="45"/>
      <c r="B43" s="45"/>
      <c r="C43" s="45"/>
      <c r="D43" s="45"/>
      <c r="E43" s="45"/>
      <c r="F43" s="46"/>
      <c r="G43" s="46"/>
      <c r="H43" s="46"/>
      <c r="I43" s="46"/>
      <c r="J43" s="46"/>
      <c r="K43" s="47"/>
      <c r="L43" s="48"/>
      <c r="M43" s="3"/>
      <c r="N43" s="3"/>
      <c r="O43" s="3"/>
      <c r="P43" s="3"/>
      <c r="Q43" s="3"/>
      <c r="R43" s="3"/>
      <c r="S43" s="3"/>
      <c r="T43" s="3"/>
      <c r="U43" s="3"/>
      <c r="V43" s="3"/>
      <c r="W43" s="62"/>
      <c r="X43" s="64"/>
      <c r="Y43" s="63" t="s">
        <v>73</v>
      </c>
    </row>
    <row r="44" spans="1:25" ht="13.5" customHeight="1" x14ac:dyDescent="0.25">
      <c r="A44" s="45"/>
      <c r="B44" s="45"/>
      <c r="C44" s="45"/>
      <c r="D44" s="45"/>
      <c r="E44" s="45"/>
      <c r="F44" s="46"/>
      <c r="G44" s="46"/>
      <c r="H44" s="46"/>
      <c r="I44" s="46"/>
      <c r="J44" s="46"/>
      <c r="K44" s="47"/>
      <c r="L44" s="48"/>
      <c r="M44" s="12"/>
      <c r="N44" s="12"/>
      <c r="O44" s="12"/>
      <c r="P44" s="10"/>
      <c r="Q44" s="10"/>
      <c r="R44" s="10"/>
      <c r="S44" s="10"/>
      <c r="T44" s="12"/>
      <c r="U44" s="3"/>
      <c r="V44" s="3"/>
      <c r="W44" s="62"/>
      <c r="X44" s="64"/>
      <c r="Y44" s="63" t="s">
        <v>74</v>
      </c>
    </row>
    <row r="45" spans="1:25" ht="13.5" customHeight="1" thickBot="1" x14ac:dyDescent="0.3">
      <c r="A45" s="49"/>
      <c r="B45" s="49"/>
      <c r="C45" s="50"/>
      <c r="D45" s="50"/>
      <c r="E45" s="50"/>
      <c r="F45" s="51"/>
      <c r="G45" s="50"/>
      <c r="H45" s="50"/>
      <c r="I45" s="50"/>
      <c r="J45" s="51"/>
      <c r="K45" s="21"/>
      <c r="L45" s="20"/>
      <c r="M45" s="49"/>
      <c r="N45" s="49"/>
      <c r="O45" s="50"/>
      <c r="P45" s="50"/>
      <c r="Q45" s="50"/>
      <c r="R45" s="51"/>
      <c r="S45" s="50"/>
      <c r="T45" s="50"/>
      <c r="U45" s="50"/>
      <c r="V45" s="51"/>
    </row>
    <row r="46" spans="1:25" ht="13.5" customHeight="1" thickTop="1" x14ac:dyDescent="0.25">
      <c r="A46" s="1" t="s">
        <v>0</v>
      </c>
      <c r="B46" s="2"/>
      <c r="C46" s="218" t="s">
        <v>1</v>
      </c>
      <c r="D46" s="218"/>
      <c r="E46" s="218"/>
      <c r="F46" s="218"/>
      <c r="G46" s="218"/>
      <c r="H46" s="219"/>
      <c r="I46" s="220" t="s">
        <v>106</v>
      </c>
      <c r="J46" s="221"/>
      <c r="K46" s="52"/>
      <c r="L46" s="4"/>
      <c r="M46" s="1" t="s">
        <v>0</v>
      </c>
      <c r="N46" s="2"/>
      <c r="O46" s="218" t="s">
        <v>1</v>
      </c>
      <c r="P46" s="218"/>
      <c r="Q46" s="218"/>
      <c r="R46" s="218"/>
      <c r="S46" s="218"/>
      <c r="T46" s="219"/>
      <c r="U46" s="220" t="s">
        <v>106</v>
      </c>
      <c r="V46" s="221"/>
    </row>
    <row r="47" spans="1:25" ht="13.5" customHeight="1" thickBot="1" x14ac:dyDescent="0.3">
      <c r="A47" s="7" t="str">
        <f>IF($A$2="","",$A$2)</f>
        <v/>
      </c>
      <c r="B47" s="6"/>
      <c r="C47" s="222" t="s">
        <v>3</v>
      </c>
      <c r="D47" s="222"/>
      <c r="E47" s="222"/>
      <c r="F47" s="222"/>
      <c r="G47" s="222"/>
      <c r="H47" s="223"/>
      <c r="I47" s="226" t="str">
        <f>IF(I2="","",I2)</f>
        <v/>
      </c>
      <c r="J47" s="227"/>
      <c r="K47" s="2"/>
      <c r="L47" s="4"/>
      <c r="M47" s="7" t="str">
        <f>IF($A$2="","",$A$2)</f>
        <v/>
      </c>
      <c r="N47" s="6"/>
      <c r="O47" s="222" t="s">
        <v>3</v>
      </c>
      <c r="P47" s="222"/>
      <c r="Q47" s="222"/>
      <c r="R47" s="222"/>
      <c r="S47" s="222"/>
      <c r="T47" s="223"/>
      <c r="U47" s="226" t="str">
        <f>IF(I2="","",I2)</f>
        <v/>
      </c>
      <c r="V47" s="227"/>
    </row>
    <row r="48" spans="1:25" ht="13.5" customHeight="1" thickTop="1" x14ac:dyDescent="0.25">
      <c r="A48" s="8" t="s">
        <v>4</v>
      </c>
      <c r="B48" s="200" t="str">
        <f>IF(B3="","",B3)</f>
        <v/>
      </c>
      <c r="C48" s="200"/>
      <c r="D48" s="200"/>
      <c r="E48" s="201"/>
      <c r="F48" s="2"/>
      <c r="G48" s="9" t="s">
        <v>5</v>
      </c>
      <c r="H48" s="202" t="str">
        <f>IF(H3="","",H3)</f>
        <v/>
      </c>
      <c r="I48" s="202"/>
      <c r="J48" s="203"/>
      <c r="K48" s="53"/>
      <c r="L48" s="4"/>
      <c r="M48" s="8" t="s">
        <v>4</v>
      </c>
      <c r="N48" s="200" t="str">
        <f>IF(B3="","",B3)</f>
        <v/>
      </c>
      <c r="O48" s="200"/>
      <c r="P48" s="200"/>
      <c r="Q48" s="201"/>
      <c r="R48" s="2"/>
      <c r="S48" s="9" t="s">
        <v>5</v>
      </c>
      <c r="T48" s="202" t="str">
        <f>IF(H3="","",H3)</f>
        <v/>
      </c>
      <c r="U48" s="202"/>
      <c r="V48" s="203"/>
    </row>
    <row r="49" spans="1:22" ht="13.5" customHeight="1" x14ac:dyDescent="0.25">
      <c r="A49" s="11" t="s">
        <v>6</v>
      </c>
      <c r="B49" s="208" t="str">
        <f>IF(B4="","",B4)</f>
        <v/>
      </c>
      <c r="C49" s="208"/>
      <c r="D49" s="208"/>
      <c r="E49" s="209"/>
      <c r="F49" s="12"/>
      <c r="G49" s="13" t="s">
        <v>7</v>
      </c>
      <c r="H49" s="210" t="str">
        <f>IF(H4="","",H4)</f>
        <v/>
      </c>
      <c r="I49" s="210"/>
      <c r="J49" s="211"/>
      <c r="K49" s="52"/>
      <c r="L49" s="4"/>
      <c r="M49" s="11" t="s">
        <v>6</v>
      </c>
      <c r="N49" s="208" t="str">
        <f>IF(B4="","",B4)</f>
        <v/>
      </c>
      <c r="O49" s="208"/>
      <c r="P49" s="208"/>
      <c r="Q49" s="209"/>
      <c r="R49" s="12"/>
      <c r="S49" s="13" t="s">
        <v>7</v>
      </c>
      <c r="T49" s="210" t="str">
        <f>IF(H4="","",H4)</f>
        <v/>
      </c>
      <c r="U49" s="210"/>
      <c r="V49" s="211"/>
    </row>
    <row r="50" spans="1:22" ht="13.5" customHeight="1" x14ac:dyDescent="0.25">
      <c r="A50" s="11" t="s">
        <v>8</v>
      </c>
      <c r="B50" s="208" t="str">
        <f>IF(B5="","",B5)</f>
        <v/>
      </c>
      <c r="C50" s="208"/>
      <c r="D50" s="208"/>
      <c r="E50" s="209"/>
      <c r="F50" s="12"/>
      <c r="G50" s="11" t="s">
        <v>6</v>
      </c>
      <c r="H50" s="210" t="str">
        <f>IF(H5="","",H5)</f>
        <v/>
      </c>
      <c r="I50" s="210"/>
      <c r="J50" s="211"/>
      <c r="K50" s="52"/>
      <c r="L50" s="4"/>
      <c r="M50" s="11" t="s">
        <v>8</v>
      </c>
      <c r="N50" s="208" t="str">
        <f>IF(B5="","",B5)</f>
        <v/>
      </c>
      <c r="O50" s="208"/>
      <c r="P50" s="208"/>
      <c r="Q50" s="209"/>
      <c r="R50" s="12"/>
      <c r="S50" s="11" t="s">
        <v>6</v>
      </c>
      <c r="T50" s="210" t="str">
        <f>IF(H5="","",H5)</f>
        <v/>
      </c>
      <c r="U50" s="210"/>
      <c r="V50" s="211"/>
    </row>
    <row r="51" spans="1:22" ht="13.5" customHeight="1" thickBot="1" x14ac:dyDescent="0.3">
      <c r="A51" s="14" t="s">
        <v>9</v>
      </c>
      <c r="B51" s="238" t="str">
        <f>IF(B6="","",B6)</f>
        <v/>
      </c>
      <c r="C51" s="238"/>
      <c r="D51" s="238"/>
      <c r="E51" s="239"/>
      <c r="F51" s="12"/>
      <c r="G51" s="11" t="s">
        <v>8</v>
      </c>
      <c r="H51" s="210" t="str">
        <f>IF(H6="","",H6)</f>
        <v/>
      </c>
      <c r="I51" s="210"/>
      <c r="J51" s="211"/>
      <c r="K51" s="52"/>
      <c r="L51" s="4"/>
      <c r="M51" s="14" t="s">
        <v>9</v>
      </c>
      <c r="N51" s="238" t="str">
        <f>IF(B6="","",B6)</f>
        <v/>
      </c>
      <c r="O51" s="238"/>
      <c r="P51" s="238"/>
      <c r="Q51" s="239"/>
      <c r="R51" s="12"/>
      <c r="S51" s="11" t="s">
        <v>8</v>
      </c>
      <c r="T51" s="210" t="str">
        <f>IF(H6="","",H6)</f>
        <v/>
      </c>
      <c r="U51" s="210"/>
      <c r="V51" s="211"/>
    </row>
    <row r="52" spans="1:22" ht="13.5" customHeight="1" thickTop="1" thickBot="1" x14ac:dyDescent="0.3">
      <c r="A52" s="15"/>
      <c r="B52" s="16"/>
      <c r="C52" s="16"/>
      <c r="D52" s="16"/>
      <c r="E52" s="16"/>
      <c r="F52" s="12"/>
      <c r="G52" s="14" t="s">
        <v>10</v>
      </c>
      <c r="H52" s="230" t="str">
        <f>IF(H7="","",H7)</f>
        <v/>
      </c>
      <c r="I52" s="230"/>
      <c r="J52" s="231"/>
      <c r="K52" s="12"/>
      <c r="L52" s="4"/>
      <c r="M52" s="15"/>
      <c r="N52" s="16"/>
      <c r="O52" s="16"/>
      <c r="P52" s="16"/>
      <c r="Q52" s="16"/>
      <c r="R52" s="12"/>
      <c r="S52" s="14" t="s">
        <v>10</v>
      </c>
      <c r="T52" s="230" t="str">
        <f>IF(H7="","",H7)</f>
        <v/>
      </c>
      <c r="U52" s="230"/>
      <c r="V52" s="231"/>
    </row>
    <row r="53" spans="1:22" ht="13.5" customHeight="1" thickTop="1" thickBot="1" x14ac:dyDescent="0.3">
      <c r="A53" s="216" t="s">
        <v>12</v>
      </c>
      <c r="B53" s="217"/>
      <c r="C53" s="17">
        <v>2</v>
      </c>
      <c r="D53" s="18" t="s">
        <v>13</v>
      </c>
      <c r="E53" s="214"/>
      <c r="F53" s="214"/>
      <c r="G53" s="214"/>
      <c r="H53" s="214"/>
      <c r="I53" s="214"/>
      <c r="J53" s="215"/>
      <c r="K53" s="16"/>
      <c r="L53" s="4"/>
      <c r="M53" s="216" t="s">
        <v>12</v>
      </c>
      <c r="N53" s="217"/>
      <c r="O53" s="17">
        <v>3</v>
      </c>
      <c r="P53" s="18" t="s">
        <v>13</v>
      </c>
      <c r="Q53" s="214"/>
      <c r="R53" s="214"/>
      <c r="S53" s="214"/>
      <c r="T53" s="214"/>
      <c r="U53" s="214"/>
      <c r="V53" s="215"/>
    </row>
    <row r="54" spans="1:22" ht="13.5" customHeight="1" thickTop="1" thickBot="1" x14ac:dyDescent="0.3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4"/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ht="13.5" customHeight="1" thickTop="1" x14ac:dyDescent="0.25">
      <c r="A55" s="251"/>
      <c r="B55" s="252"/>
      <c r="C55" s="252"/>
      <c r="D55" s="252"/>
      <c r="E55" s="252"/>
      <c r="F55" s="252"/>
      <c r="G55" s="252"/>
      <c r="H55" s="252"/>
      <c r="I55" s="252"/>
      <c r="J55" s="253"/>
      <c r="K55" s="24"/>
      <c r="L55" s="54"/>
      <c r="M55" s="251"/>
      <c r="N55" s="252"/>
      <c r="O55" s="252"/>
      <c r="P55" s="252"/>
      <c r="Q55" s="252"/>
      <c r="R55" s="252"/>
      <c r="S55" s="252"/>
      <c r="T55" s="252"/>
      <c r="U55" s="252"/>
      <c r="V55" s="253"/>
    </row>
    <row r="56" spans="1:22" ht="13.5" customHeight="1" x14ac:dyDescent="0.25">
      <c r="A56" s="254"/>
      <c r="B56" s="255"/>
      <c r="C56" s="255"/>
      <c r="D56" s="255"/>
      <c r="E56" s="255"/>
      <c r="F56" s="255"/>
      <c r="G56" s="255"/>
      <c r="H56" s="255"/>
      <c r="I56" s="255"/>
      <c r="J56" s="256"/>
      <c r="K56" s="24"/>
      <c r="L56" s="54"/>
      <c r="M56" s="254"/>
      <c r="N56" s="255"/>
      <c r="O56" s="255"/>
      <c r="P56" s="255"/>
      <c r="Q56" s="255"/>
      <c r="R56" s="255"/>
      <c r="S56" s="255"/>
      <c r="T56" s="255"/>
      <c r="U56" s="255"/>
      <c r="V56" s="256"/>
    </row>
    <row r="57" spans="1:22" ht="13.5" customHeight="1" x14ac:dyDescent="0.25">
      <c r="A57" s="254"/>
      <c r="B57" s="255"/>
      <c r="C57" s="255"/>
      <c r="D57" s="255"/>
      <c r="E57" s="255"/>
      <c r="F57" s="255"/>
      <c r="G57" s="255"/>
      <c r="H57" s="255"/>
      <c r="I57" s="255"/>
      <c r="J57" s="256"/>
      <c r="K57" s="24"/>
      <c r="L57" s="54"/>
      <c r="M57" s="254"/>
      <c r="N57" s="255"/>
      <c r="O57" s="255"/>
      <c r="P57" s="255"/>
      <c r="Q57" s="255"/>
      <c r="R57" s="255"/>
      <c r="S57" s="255"/>
      <c r="T57" s="255"/>
      <c r="U57" s="255"/>
      <c r="V57" s="256"/>
    </row>
    <row r="58" spans="1:22" ht="13.5" customHeight="1" x14ac:dyDescent="0.25">
      <c r="A58" s="254"/>
      <c r="B58" s="255"/>
      <c r="C58" s="255"/>
      <c r="D58" s="255"/>
      <c r="E58" s="255"/>
      <c r="F58" s="255"/>
      <c r="G58" s="255"/>
      <c r="H58" s="255"/>
      <c r="I58" s="255"/>
      <c r="J58" s="256"/>
      <c r="K58" s="24"/>
      <c r="L58" s="54"/>
      <c r="M58" s="254"/>
      <c r="N58" s="255"/>
      <c r="O58" s="255"/>
      <c r="P58" s="255"/>
      <c r="Q58" s="255"/>
      <c r="R58" s="255"/>
      <c r="S58" s="255"/>
      <c r="T58" s="255"/>
      <c r="U58" s="255"/>
      <c r="V58" s="256"/>
    </row>
    <row r="59" spans="1:22" ht="13.5" customHeight="1" x14ac:dyDescent="0.25">
      <c r="A59" s="254"/>
      <c r="B59" s="255"/>
      <c r="C59" s="255"/>
      <c r="D59" s="255"/>
      <c r="E59" s="255"/>
      <c r="F59" s="255"/>
      <c r="G59" s="255"/>
      <c r="H59" s="255"/>
      <c r="I59" s="255"/>
      <c r="J59" s="256"/>
      <c r="K59" s="24"/>
      <c r="L59" s="54"/>
      <c r="M59" s="254"/>
      <c r="N59" s="255"/>
      <c r="O59" s="255"/>
      <c r="P59" s="255"/>
      <c r="Q59" s="255"/>
      <c r="R59" s="255"/>
      <c r="S59" s="255"/>
      <c r="T59" s="255"/>
      <c r="U59" s="255"/>
      <c r="V59" s="256"/>
    </row>
    <row r="60" spans="1:22" ht="13.5" customHeight="1" x14ac:dyDescent="0.25">
      <c r="A60" s="254"/>
      <c r="B60" s="255"/>
      <c r="C60" s="255"/>
      <c r="D60" s="255"/>
      <c r="E60" s="255"/>
      <c r="F60" s="255"/>
      <c r="G60" s="255"/>
      <c r="H60" s="255"/>
      <c r="I60" s="255"/>
      <c r="J60" s="256"/>
      <c r="K60" s="24"/>
      <c r="L60" s="54"/>
      <c r="M60" s="254"/>
      <c r="N60" s="255"/>
      <c r="O60" s="255"/>
      <c r="P60" s="255"/>
      <c r="Q60" s="255"/>
      <c r="R60" s="255"/>
      <c r="S60" s="255"/>
      <c r="T60" s="255"/>
      <c r="U60" s="255"/>
      <c r="V60" s="256"/>
    </row>
    <row r="61" spans="1:22" ht="13.5" customHeight="1" x14ac:dyDescent="0.25">
      <c r="A61" s="254"/>
      <c r="B61" s="255"/>
      <c r="C61" s="255"/>
      <c r="D61" s="255"/>
      <c r="E61" s="255"/>
      <c r="F61" s="255"/>
      <c r="G61" s="255"/>
      <c r="H61" s="255"/>
      <c r="I61" s="255"/>
      <c r="J61" s="256"/>
      <c r="K61" s="24"/>
      <c r="L61" s="54"/>
      <c r="M61" s="254"/>
      <c r="N61" s="255"/>
      <c r="O61" s="255"/>
      <c r="P61" s="255"/>
      <c r="Q61" s="255"/>
      <c r="R61" s="255"/>
      <c r="S61" s="255"/>
      <c r="T61" s="255"/>
      <c r="U61" s="255"/>
      <c r="V61" s="256"/>
    </row>
    <row r="62" spans="1:22" ht="13.5" customHeight="1" x14ac:dyDescent="0.25">
      <c r="A62" s="254"/>
      <c r="B62" s="255"/>
      <c r="C62" s="255"/>
      <c r="D62" s="255"/>
      <c r="E62" s="255"/>
      <c r="F62" s="255"/>
      <c r="G62" s="255"/>
      <c r="H62" s="255"/>
      <c r="I62" s="255"/>
      <c r="J62" s="256"/>
      <c r="K62" s="24"/>
      <c r="L62" s="54"/>
      <c r="M62" s="254"/>
      <c r="N62" s="255"/>
      <c r="O62" s="255"/>
      <c r="P62" s="255"/>
      <c r="Q62" s="255"/>
      <c r="R62" s="255"/>
      <c r="S62" s="255"/>
      <c r="T62" s="255"/>
      <c r="U62" s="255"/>
      <c r="V62" s="256"/>
    </row>
    <row r="63" spans="1:22" ht="13.5" customHeight="1" thickBot="1" x14ac:dyDescent="0.3">
      <c r="A63" s="257"/>
      <c r="B63" s="258"/>
      <c r="C63" s="258"/>
      <c r="D63" s="258"/>
      <c r="E63" s="258"/>
      <c r="F63" s="258"/>
      <c r="G63" s="258"/>
      <c r="H63" s="258"/>
      <c r="I63" s="258"/>
      <c r="J63" s="259"/>
      <c r="K63" s="24"/>
      <c r="L63" s="54"/>
      <c r="M63" s="257"/>
      <c r="N63" s="258"/>
      <c r="O63" s="258"/>
      <c r="P63" s="258"/>
      <c r="Q63" s="258"/>
      <c r="R63" s="258"/>
      <c r="S63" s="258"/>
      <c r="T63" s="258"/>
      <c r="U63" s="258"/>
      <c r="V63" s="259"/>
    </row>
    <row r="64" spans="1:22" ht="13.5" customHeight="1" thickTop="1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54"/>
      <c r="M64" s="24"/>
      <c r="N64" s="24"/>
      <c r="O64" s="24"/>
      <c r="P64" s="24"/>
      <c r="Q64" s="24"/>
      <c r="R64" s="24"/>
      <c r="S64" s="24"/>
      <c r="T64" s="24"/>
      <c r="U64" s="24"/>
      <c r="V64" s="24"/>
    </row>
    <row r="65" spans="1:22" ht="13.5" customHeight="1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54"/>
      <c r="M65" s="24"/>
      <c r="N65" s="24"/>
      <c r="O65" s="24"/>
      <c r="P65" s="24"/>
      <c r="Q65" s="24"/>
      <c r="R65" s="24"/>
      <c r="S65" s="24"/>
      <c r="T65" s="24"/>
      <c r="U65" s="24"/>
      <c r="V65" s="24"/>
    </row>
    <row r="66" spans="1:22" ht="13.5" customHeight="1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54"/>
      <c r="M66" s="24"/>
      <c r="N66" s="24"/>
      <c r="O66" s="24"/>
      <c r="P66" s="24"/>
      <c r="Q66" s="24"/>
      <c r="R66" s="24"/>
      <c r="S66" s="24"/>
      <c r="T66" s="24"/>
      <c r="U66" s="24"/>
      <c r="V66" s="24"/>
    </row>
    <row r="67" spans="1:22" ht="13.5" customHeight="1" thickBot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54"/>
      <c r="M67" s="24"/>
      <c r="N67" s="24"/>
      <c r="O67" s="24"/>
      <c r="P67" s="24"/>
      <c r="Q67" s="24"/>
      <c r="R67" s="24"/>
      <c r="S67" s="24"/>
      <c r="T67" s="24"/>
      <c r="U67" s="24"/>
      <c r="V67" s="24"/>
    </row>
    <row r="68" spans="1:22" ht="13.5" customHeight="1" thickTop="1" x14ac:dyDescent="0.25">
      <c r="A68" s="245" t="s">
        <v>24</v>
      </c>
      <c r="B68" s="246"/>
      <c r="C68" s="246"/>
      <c r="D68" s="246"/>
      <c r="E68" s="246"/>
      <c r="F68" s="249" t="s">
        <v>14</v>
      </c>
      <c r="G68" s="249" t="s">
        <v>15</v>
      </c>
      <c r="H68" s="249" t="s">
        <v>16</v>
      </c>
      <c r="I68" s="249" t="s">
        <v>17</v>
      </c>
      <c r="J68" s="260" t="s">
        <v>18</v>
      </c>
      <c r="K68" s="24"/>
      <c r="L68" s="54"/>
      <c r="M68" s="245" t="s">
        <v>24</v>
      </c>
      <c r="N68" s="246"/>
      <c r="O68" s="246"/>
      <c r="P68" s="246"/>
      <c r="Q68" s="246"/>
      <c r="R68" s="249" t="s">
        <v>14</v>
      </c>
      <c r="S68" s="249" t="s">
        <v>15</v>
      </c>
      <c r="T68" s="249" t="s">
        <v>16</v>
      </c>
      <c r="U68" s="249" t="s">
        <v>17</v>
      </c>
      <c r="V68" s="260" t="s">
        <v>18</v>
      </c>
    </row>
    <row r="69" spans="1:22" ht="13.5" customHeight="1" x14ac:dyDescent="0.25">
      <c r="A69" s="247"/>
      <c r="B69" s="248"/>
      <c r="C69" s="248"/>
      <c r="D69" s="248"/>
      <c r="E69" s="248"/>
      <c r="F69" s="250"/>
      <c r="G69" s="250"/>
      <c r="H69" s="250"/>
      <c r="I69" s="250"/>
      <c r="J69" s="261"/>
      <c r="K69" s="24"/>
      <c r="L69" s="54"/>
      <c r="M69" s="247"/>
      <c r="N69" s="248"/>
      <c r="O69" s="248"/>
      <c r="P69" s="248"/>
      <c r="Q69" s="248"/>
      <c r="R69" s="250"/>
      <c r="S69" s="250"/>
      <c r="T69" s="250"/>
      <c r="U69" s="250"/>
      <c r="V69" s="261"/>
    </row>
    <row r="70" spans="1:22" ht="13.5" customHeight="1" x14ac:dyDescent="0.25">
      <c r="A70" s="247"/>
      <c r="B70" s="248"/>
      <c r="C70" s="248"/>
      <c r="D70" s="248"/>
      <c r="E70" s="248"/>
      <c r="F70" s="22">
        <v>2.5</v>
      </c>
      <c r="G70" s="22">
        <v>2</v>
      </c>
      <c r="H70" s="22">
        <v>1.5</v>
      </c>
      <c r="I70" s="22">
        <v>1</v>
      </c>
      <c r="J70" s="23">
        <v>0.5</v>
      </c>
      <c r="K70" s="24"/>
      <c r="L70" s="54"/>
      <c r="M70" s="247"/>
      <c r="N70" s="248"/>
      <c r="O70" s="248"/>
      <c r="P70" s="248"/>
      <c r="Q70" s="248"/>
      <c r="R70" s="22">
        <v>2.5</v>
      </c>
      <c r="S70" s="22">
        <v>2</v>
      </c>
      <c r="T70" s="22">
        <v>1.5</v>
      </c>
      <c r="U70" s="22">
        <v>1</v>
      </c>
      <c r="V70" s="23">
        <v>0.5</v>
      </c>
    </row>
    <row r="71" spans="1:22" ht="13.5" customHeight="1" x14ac:dyDescent="0.25">
      <c r="A71" s="266" t="s">
        <v>118</v>
      </c>
      <c r="B71" s="267"/>
      <c r="C71" s="267"/>
      <c r="D71" s="267"/>
      <c r="E71" s="267"/>
      <c r="F71" s="26"/>
      <c r="G71" s="26"/>
      <c r="H71" s="26"/>
      <c r="I71" s="26"/>
      <c r="J71" s="27"/>
      <c r="K71" s="24"/>
      <c r="L71" s="54"/>
      <c r="M71" s="266" t="s">
        <v>118</v>
      </c>
      <c r="N71" s="267"/>
      <c r="O71" s="267"/>
      <c r="P71" s="267"/>
      <c r="Q71" s="267"/>
      <c r="R71" s="26"/>
      <c r="S71" s="26"/>
      <c r="T71" s="26"/>
      <c r="U71" s="26"/>
      <c r="V71" s="27"/>
    </row>
    <row r="72" spans="1:22" ht="13.5" customHeight="1" x14ac:dyDescent="0.25">
      <c r="A72" s="279" t="s">
        <v>31</v>
      </c>
      <c r="B72" s="280"/>
      <c r="C72" s="280"/>
      <c r="D72" s="280"/>
      <c r="E72" s="280"/>
      <c r="F72" s="26"/>
      <c r="G72" s="26"/>
      <c r="H72" s="26"/>
      <c r="I72" s="26"/>
      <c r="J72" s="27"/>
      <c r="K72" s="24"/>
      <c r="L72" s="54"/>
      <c r="M72" s="279" t="s">
        <v>31</v>
      </c>
      <c r="N72" s="280"/>
      <c r="O72" s="280"/>
      <c r="P72" s="280"/>
      <c r="Q72" s="280"/>
      <c r="R72" s="26"/>
      <c r="S72" s="26"/>
      <c r="T72" s="26"/>
      <c r="U72" s="26"/>
      <c r="V72" s="27"/>
    </row>
    <row r="73" spans="1:22" ht="13.5" customHeight="1" x14ac:dyDescent="0.25">
      <c r="A73" s="279" t="s">
        <v>33</v>
      </c>
      <c r="B73" s="280"/>
      <c r="C73" s="280"/>
      <c r="D73" s="280"/>
      <c r="E73" s="280"/>
      <c r="F73" s="26"/>
      <c r="G73" s="26"/>
      <c r="H73" s="26"/>
      <c r="I73" s="26"/>
      <c r="J73" s="27"/>
      <c r="K73" s="24"/>
      <c r="L73" s="54"/>
      <c r="M73" s="279" t="s">
        <v>33</v>
      </c>
      <c r="N73" s="280"/>
      <c r="O73" s="280"/>
      <c r="P73" s="280"/>
      <c r="Q73" s="280"/>
      <c r="R73" s="26"/>
      <c r="S73" s="26"/>
      <c r="T73" s="26"/>
      <c r="U73" s="26"/>
      <c r="V73" s="27"/>
    </row>
    <row r="74" spans="1:22" ht="13.5" customHeight="1" x14ac:dyDescent="0.25">
      <c r="A74" s="279" t="s">
        <v>35</v>
      </c>
      <c r="B74" s="280"/>
      <c r="C74" s="280"/>
      <c r="D74" s="280"/>
      <c r="E74" s="280"/>
      <c r="F74" s="26"/>
      <c r="G74" s="26"/>
      <c r="H74" s="26"/>
      <c r="I74" s="26"/>
      <c r="J74" s="27"/>
      <c r="K74" s="3"/>
      <c r="L74" s="20"/>
      <c r="M74" s="279" t="s">
        <v>35</v>
      </c>
      <c r="N74" s="280"/>
      <c r="O74" s="280"/>
      <c r="P74" s="280"/>
      <c r="Q74" s="280"/>
      <c r="R74" s="26"/>
      <c r="S74" s="26"/>
      <c r="T74" s="26"/>
      <c r="U74" s="26"/>
      <c r="V74" s="27"/>
    </row>
    <row r="75" spans="1:22" ht="13.5" customHeight="1" x14ac:dyDescent="0.25">
      <c r="A75" s="288" t="s">
        <v>37</v>
      </c>
      <c r="B75" s="289"/>
      <c r="C75" s="289"/>
      <c r="D75" s="289"/>
      <c r="E75" s="289"/>
      <c r="F75" s="39">
        <f>SUM(F71:F74)</f>
        <v>0</v>
      </c>
      <c r="G75" s="39">
        <f>SUM(G71:G74)</f>
        <v>0</v>
      </c>
      <c r="H75" s="39">
        <f>SUM(H71:H74)</f>
        <v>0</v>
      </c>
      <c r="I75" s="39">
        <f>SUM(I71:I74)</f>
        <v>0</v>
      </c>
      <c r="J75" s="40">
        <f>SUM(J71:J74)</f>
        <v>0</v>
      </c>
      <c r="K75" s="19"/>
      <c r="L75" s="20"/>
      <c r="M75" s="288" t="s">
        <v>37</v>
      </c>
      <c r="N75" s="289"/>
      <c r="O75" s="289"/>
      <c r="P75" s="289"/>
      <c r="Q75" s="289"/>
      <c r="R75" s="39">
        <f>SUM(R71:R74)</f>
        <v>0</v>
      </c>
      <c r="S75" s="39">
        <f>SUM(S71:S74)</f>
        <v>0</v>
      </c>
      <c r="T75" s="39">
        <f>SUM(T71:T74)</f>
        <v>0</v>
      </c>
      <c r="U75" s="39">
        <f>SUM(U71:U74)</f>
        <v>0</v>
      </c>
      <c r="V75" s="40">
        <f>SUM(V71:V74)</f>
        <v>0</v>
      </c>
    </row>
    <row r="76" spans="1:22" ht="13.5" customHeight="1" thickBot="1" x14ac:dyDescent="0.3">
      <c r="A76" s="290" t="s">
        <v>39</v>
      </c>
      <c r="B76" s="291"/>
      <c r="C76" s="291"/>
      <c r="D76" s="291"/>
      <c r="E76" s="291"/>
      <c r="F76" s="272">
        <f>F75+G75+H75+I75+J75</f>
        <v>0</v>
      </c>
      <c r="G76" s="273"/>
      <c r="H76" s="273"/>
      <c r="I76" s="273"/>
      <c r="J76" s="274"/>
      <c r="K76" s="19"/>
      <c r="L76" s="20"/>
      <c r="M76" s="290" t="s">
        <v>39</v>
      </c>
      <c r="N76" s="291"/>
      <c r="O76" s="291"/>
      <c r="P76" s="291"/>
      <c r="Q76" s="291"/>
      <c r="R76" s="272">
        <f>R75+S75+T75+U75+V75</f>
        <v>0</v>
      </c>
      <c r="S76" s="273"/>
      <c r="T76" s="273"/>
      <c r="U76" s="273"/>
      <c r="V76" s="274"/>
    </row>
    <row r="77" spans="1:22" ht="13.5" customHeight="1" thickTop="1" x14ac:dyDescent="0.25">
      <c r="A77" s="24"/>
      <c r="B77" s="24"/>
      <c r="C77" s="55"/>
      <c r="D77" s="56"/>
      <c r="E77" s="56"/>
      <c r="F77" s="19"/>
      <c r="G77" s="19"/>
      <c r="H77" s="19"/>
      <c r="I77" s="19"/>
      <c r="J77" s="19"/>
      <c r="K77" s="19"/>
      <c r="L77" s="20"/>
      <c r="M77" s="24"/>
      <c r="N77" s="24"/>
      <c r="O77" s="55"/>
      <c r="P77" s="56"/>
      <c r="Q77" s="56"/>
      <c r="R77" s="19"/>
      <c r="S77" s="19"/>
      <c r="T77" s="19"/>
      <c r="U77" s="19"/>
      <c r="V77" s="19"/>
    </row>
    <row r="78" spans="1:22" ht="13.5" customHeight="1" x14ac:dyDescent="0.25">
      <c r="A78" s="24"/>
      <c r="B78" s="24"/>
      <c r="C78" s="55"/>
      <c r="D78" s="56"/>
      <c r="E78" s="56"/>
      <c r="F78" s="19"/>
      <c r="G78" s="19"/>
      <c r="H78" s="19"/>
      <c r="I78" s="19"/>
      <c r="J78" s="19"/>
      <c r="K78" s="19"/>
      <c r="L78" s="20"/>
      <c r="M78" s="24"/>
      <c r="N78" s="24"/>
      <c r="O78" s="55"/>
      <c r="P78" s="56"/>
      <c r="Q78" s="56"/>
      <c r="R78" s="19"/>
      <c r="S78" s="19"/>
      <c r="T78" s="19"/>
      <c r="U78" s="19"/>
      <c r="V78" s="19"/>
    </row>
    <row r="79" spans="1:22" ht="13.5" customHeight="1" x14ac:dyDescent="0.25">
      <c r="A79" s="24"/>
      <c r="B79" s="24"/>
      <c r="C79" s="55"/>
      <c r="D79" s="56"/>
      <c r="E79" s="56"/>
      <c r="F79" s="19"/>
      <c r="G79" s="19"/>
      <c r="H79" s="19"/>
      <c r="I79" s="19"/>
      <c r="J79" s="19"/>
      <c r="K79" s="19"/>
      <c r="L79" s="20"/>
      <c r="M79" s="24"/>
      <c r="N79" s="24"/>
      <c r="O79" s="55"/>
      <c r="P79" s="56"/>
      <c r="Q79" s="56"/>
      <c r="R79" s="19"/>
      <c r="S79" s="19"/>
      <c r="T79" s="19"/>
      <c r="U79" s="19"/>
      <c r="V79" s="19"/>
    </row>
    <row r="80" spans="1:22" ht="13.5" customHeight="1" x14ac:dyDescent="0.25">
      <c r="A80" s="24"/>
      <c r="B80" s="24"/>
      <c r="C80" s="55"/>
      <c r="D80" s="56"/>
      <c r="E80" s="56"/>
      <c r="F80" s="19"/>
      <c r="G80" s="19"/>
      <c r="H80" s="19"/>
      <c r="I80" s="19"/>
      <c r="J80" s="19"/>
      <c r="K80" s="292" t="s">
        <v>42</v>
      </c>
      <c r="L80" s="292"/>
      <c r="M80" s="24"/>
      <c r="N80" s="24"/>
      <c r="O80" s="55"/>
      <c r="P80" s="56"/>
      <c r="Q80" s="56"/>
      <c r="R80" s="19"/>
      <c r="S80" s="19"/>
      <c r="T80" s="19"/>
      <c r="U80" s="19"/>
      <c r="V80" s="19"/>
    </row>
    <row r="81" spans="1:22" ht="13.5" customHeight="1" x14ac:dyDescent="0.25">
      <c r="A81" s="24"/>
      <c r="B81" s="24"/>
      <c r="C81" s="57"/>
      <c r="D81" s="57"/>
      <c r="E81" s="57"/>
      <c r="F81" s="19"/>
      <c r="G81" s="19"/>
      <c r="H81" s="19"/>
      <c r="I81" s="19"/>
      <c r="J81" s="19"/>
      <c r="K81" s="292"/>
      <c r="L81" s="292"/>
      <c r="M81" s="24"/>
      <c r="N81" s="24"/>
      <c r="O81" s="57"/>
      <c r="P81" s="57"/>
      <c r="Q81" s="57"/>
      <c r="R81" s="19"/>
      <c r="S81" s="19"/>
      <c r="T81" s="19"/>
      <c r="U81" s="19"/>
      <c r="V81" s="19"/>
    </row>
    <row r="82" spans="1:22" ht="13.5" customHeight="1" x14ac:dyDescent="0.25">
      <c r="A82" s="24"/>
      <c r="B82" s="24"/>
      <c r="C82" s="56"/>
      <c r="D82" s="56"/>
      <c r="E82" s="56"/>
      <c r="F82" s="58"/>
      <c r="G82" s="58"/>
      <c r="H82" s="58"/>
      <c r="I82" s="58"/>
      <c r="J82" s="58"/>
      <c r="K82" s="59"/>
      <c r="L82" s="60"/>
      <c r="M82" s="24"/>
      <c r="N82" s="24"/>
      <c r="O82" s="56"/>
      <c r="P82" s="56"/>
      <c r="Q82" s="56"/>
      <c r="R82" s="58"/>
      <c r="S82" s="58"/>
      <c r="T82" s="58"/>
      <c r="U82" s="58"/>
      <c r="V82" s="58"/>
    </row>
    <row r="83" spans="1:22" ht="13.5" customHeight="1" x14ac:dyDescent="0.25">
      <c r="A83" s="49"/>
      <c r="B83" s="49"/>
      <c r="C83" s="50"/>
      <c r="D83" s="50"/>
      <c r="E83" s="50"/>
      <c r="F83" s="51"/>
      <c r="G83" s="50"/>
      <c r="H83" s="50"/>
      <c r="I83" s="50"/>
      <c r="J83" s="51"/>
      <c r="K83" s="59"/>
      <c r="L83" s="60"/>
      <c r="M83" s="49"/>
      <c r="N83" s="49"/>
      <c r="O83" s="50"/>
      <c r="P83" s="50"/>
      <c r="Q83" s="50"/>
      <c r="R83" s="51"/>
      <c r="S83" s="50"/>
      <c r="T83" s="50"/>
      <c r="U83" s="50"/>
      <c r="V83" s="51"/>
    </row>
    <row r="84" spans="1:22" ht="13.5" customHeight="1" thickBot="1" x14ac:dyDescent="0.3">
      <c r="A84" s="49"/>
      <c r="B84" s="49"/>
      <c r="C84" s="50"/>
      <c r="D84" s="50"/>
      <c r="E84" s="50"/>
      <c r="F84" s="51"/>
      <c r="G84" s="50"/>
      <c r="H84" s="50"/>
      <c r="I84" s="50"/>
      <c r="J84" s="51"/>
      <c r="K84" s="47"/>
      <c r="L84" s="48"/>
      <c r="M84" s="49"/>
      <c r="N84" s="49"/>
      <c r="O84" s="50"/>
      <c r="P84" s="50"/>
      <c r="Q84" s="50"/>
      <c r="R84" s="51"/>
      <c r="S84" s="50"/>
      <c r="T84" s="50"/>
      <c r="U84" s="50"/>
      <c r="V84" s="51"/>
    </row>
    <row r="85" spans="1:22" ht="13.5" customHeight="1" thickTop="1" x14ac:dyDescent="0.25">
      <c r="A85" s="1" t="s">
        <v>0</v>
      </c>
      <c r="B85" s="2"/>
      <c r="C85" s="218" t="s">
        <v>1</v>
      </c>
      <c r="D85" s="218"/>
      <c r="E85" s="218"/>
      <c r="F85" s="218"/>
      <c r="G85" s="218"/>
      <c r="H85" s="219"/>
      <c r="I85" s="220" t="s">
        <v>106</v>
      </c>
      <c r="J85" s="221"/>
      <c r="K85" s="52"/>
      <c r="L85" s="4"/>
      <c r="M85" s="1" t="s">
        <v>0</v>
      </c>
      <c r="N85" s="2"/>
      <c r="O85" s="218" t="s">
        <v>1</v>
      </c>
      <c r="P85" s="218"/>
      <c r="Q85" s="218"/>
      <c r="R85" s="218"/>
      <c r="S85" s="218"/>
      <c r="T85" s="219"/>
      <c r="U85" s="220" t="s">
        <v>106</v>
      </c>
      <c r="V85" s="221"/>
    </row>
    <row r="86" spans="1:22" ht="13.5" customHeight="1" thickBot="1" x14ac:dyDescent="0.3">
      <c r="A86" s="7" t="str">
        <f>IF($A$2="","",$A$2)</f>
        <v/>
      </c>
      <c r="B86" s="6"/>
      <c r="C86" s="222" t="s">
        <v>3</v>
      </c>
      <c r="D86" s="222"/>
      <c r="E86" s="222"/>
      <c r="F86" s="222"/>
      <c r="G86" s="222"/>
      <c r="H86" s="223"/>
      <c r="I86" s="226" t="str">
        <f>IF(I2="","",I2)</f>
        <v/>
      </c>
      <c r="J86" s="227"/>
      <c r="K86" s="2"/>
      <c r="L86" s="4"/>
      <c r="M86" s="7" t="str">
        <f>IF($A$2="","",$A$2)</f>
        <v/>
      </c>
      <c r="N86" s="6"/>
      <c r="O86" s="222" t="s">
        <v>3</v>
      </c>
      <c r="P86" s="222"/>
      <c r="Q86" s="222"/>
      <c r="R86" s="222"/>
      <c r="S86" s="222"/>
      <c r="T86" s="223"/>
      <c r="U86" s="226" t="str">
        <f>IF(I2="","",I2)</f>
        <v/>
      </c>
      <c r="V86" s="227"/>
    </row>
    <row r="87" spans="1:22" ht="13.5" customHeight="1" thickTop="1" x14ac:dyDescent="0.25">
      <c r="A87" s="8" t="s">
        <v>4</v>
      </c>
      <c r="B87" s="200" t="str">
        <f>IF(B3="","",B3)</f>
        <v/>
      </c>
      <c r="C87" s="200"/>
      <c r="D87" s="200"/>
      <c r="E87" s="201"/>
      <c r="F87" s="2"/>
      <c r="G87" s="9" t="s">
        <v>5</v>
      </c>
      <c r="H87" s="202" t="str">
        <f>IF(H3="","",H3)</f>
        <v/>
      </c>
      <c r="I87" s="202"/>
      <c r="J87" s="203"/>
      <c r="K87" s="53"/>
      <c r="L87" s="4"/>
      <c r="M87" s="8" t="s">
        <v>4</v>
      </c>
      <c r="N87" s="200" t="str">
        <f>IF(B3="","",B3)</f>
        <v/>
      </c>
      <c r="O87" s="200"/>
      <c r="P87" s="200"/>
      <c r="Q87" s="201"/>
      <c r="R87" s="2"/>
      <c r="S87" s="9" t="s">
        <v>5</v>
      </c>
      <c r="T87" s="202" t="str">
        <f>IF(H3="","",H3)</f>
        <v/>
      </c>
      <c r="U87" s="202"/>
      <c r="V87" s="203"/>
    </row>
    <row r="88" spans="1:22" ht="13.5" customHeight="1" x14ac:dyDescent="0.25">
      <c r="A88" s="11" t="s">
        <v>6</v>
      </c>
      <c r="B88" s="208" t="str">
        <f>IF(B4="","",B4)</f>
        <v/>
      </c>
      <c r="C88" s="208"/>
      <c r="D88" s="208"/>
      <c r="E88" s="209"/>
      <c r="F88" s="12"/>
      <c r="G88" s="13" t="s">
        <v>7</v>
      </c>
      <c r="H88" s="210" t="str">
        <f>IF(H4="","",H4)</f>
        <v/>
      </c>
      <c r="I88" s="210"/>
      <c r="J88" s="211"/>
      <c r="K88" s="52"/>
      <c r="L88" s="4"/>
      <c r="M88" s="11" t="s">
        <v>6</v>
      </c>
      <c r="N88" s="208" t="str">
        <f>IF(B4="","",B4)</f>
        <v/>
      </c>
      <c r="O88" s="208"/>
      <c r="P88" s="208"/>
      <c r="Q88" s="209"/>
      <c r="R88" s="12"/>
      <c r="S88" s="13" t="s">
        <v>7</v>
      </c>
      <c r="T88" s="210" t="str">
        <f>IF(H4="","",H4)</f>
        <v/>
      </c>
      <c r="U88" s="210"/>
      <c r="V88" s="211"/>
    </row>
    <row r="89" spans="1:22" ht="13.5" customHeight="1" x14ac:dyDescent="0.25">
      <c r="A89" s="11" t="s">
        <v>8</v>
      </c>
      <c r="B89" s="208" t="str">
        <f>IF(B5="","",B5)</f>
        <v/>
      </c>
      <c r="C89" s="208"/>
      <c r="D89" s="208"/>
      <c r="E89" s="209"/>
      <c r="F89" s="12"/>
      <c r="G89" s="11" t="s">
        <v>6</v>
      </c>
      <c r="H89" s="210" t="str">
        <f>IF(H5="","",H5)</f>
        <v/>
      </c>
      <c r="I89" s="210"/>
      <c r="J89" s="211"/>
      <c r="K89" s="52"/>
      <c r="L89" s="4"/>
      <c r="M89" s="11" t="s">
        <v>8</v>
      </c>
      <c r="N89" s="208" t="str">
        <f>IF(B5="","",B5)</f>
        <v/>
      </c>
      <c r="O89" s="208"/>
      <c r="P89" s="208"/>
      <c r="Q89" s="209"/>
      <c r="R89" s="12"/>
      <c r="S89" s="11" t="s">
        <v>6</v>
      </c>
      <c r="T89" s="210" t="str">
        <f>IF(H5="","",H5)</f>
        <v/>
      </c>
      <c r="U89" s="210"/>
      <c r="V89" s="211"/>
    </row>
    <row r="90" spans="1:22" ht="13.5" customHeight="1" thickBot="1" x14ac:dyDescent="0.3">
      <c r="A90" s="14" t="s">
        <v>9</v>
      </c>
      <c r="B90" s="238" t="str">
        <f>IF(B6="","",B6)</f>
        <v/>
      </c>
      <c r="C90" s="238"/>
      <c r="D90" s="238"/>
      <c r="E90" s="239"/>
      <c r="F90" s="12"/>
      <c r="G90" s="11" t="s">
        <v>8</v>
      </c>
      <c r="H90" s="210" t="str">
        <f>IF(H6="","",H6)</f>
        <v/>
      </c>
      <c r="I90" s="210"/>
      <c r="J90" s="211"/>
      <c r="K90" s="52"/>
      <c r="L90" s="4"/>
      <c r="M90" s="14" t="s">
        <v>9</v>
      </c>
      <c r="N90" s="238" t="str">
        <f>IF(B6="","",B6)</f>
        <v/>
      </c>
      <c r="O90" s="238"/>
      <c r="P90" s="238"/>
      <c r="Q90" s="239"/>
      <c r="R90" s="12"/>
      <c r="S90" s="11" t="s">
        <v>8</v>
      </c>
      <c r="T90" s="210" t="str">
        <f>IF(H6="","",H6)</f>
        <v/>
      </c>
      <c r="U90" s="210"/>
      <c r="V90" s="211"/>
    </row>
    <row r="91" spans="1:22" ht="13.5" customHeight="1" thickTop="1" thickBot="1" x14ac:dyDescent="0.3">
      <c r="A91" s="15"/>
      <c r="B91" s="16"/>
      <c r="C91" s="16"/>
      <c r="D91" s="16"/>
      <c r="E91" s="16"/>
      <c r="F91" s="12"/>
      <c r="G91" s="14" t="s">
        <v>10</v>
      </c>
      <c r="H91" s="230" t="str">
        <f>IF(H7="","",H7)</f>
        <v/>
      </c>
      <c r="I91" s="230"/>
      <c r="J91" s="231"/>
      <c r="K91" s="12"/>
      <c r="L91" s="4"/>
      <c r="M91" s="15"/>
      <c r="N91" s="16"/>
      <c r="O91" s="16"/>
      <c r="P91" s="16"/>
      <c r="Q91" s="16"/>
      <c r="R91" s="12"/>
      <c r="S91" s="14" t="s">
        <v>10</v>
      </c>
      <c r="T91" s="230" t="str">
        <f>IF(H7="","",H7)</f>
        <v/>
      </c>
      <c r="U91" s="230"/>
      <c r="V91" s="231"/>
    </row>
    <row r="92" spans="1:22" ht="13.5" customHeight="1" thickTop="1" thickBot="1" x14ac:dyDescent="0.3">
      <c r="A92" s="216" t="s">
        <v>12</v>
      </c>
      <c r="B92" s="217"/>
      <c r="C92" s="17">
        <v>4</v>
      </c>
      <c r="D92" s="18" t="s">
        <v>13</v>
      </c>
      <c r="E92" s="214"/>
      <c r="F92" s="214"/>
      <c r="G92" s="214"/>
      <c r="H92" s="214"/>
      <c r="I92" s="214"/>
      <c r="J92" s="215"/>
      <c r="K92" s="16"/>
      <c r="L92" s="4"/>
      <c r="M92" s="216" t="s">
        <v>12</v>
      </c>
      <c r="N92" s="217"/>
      <c r="O92" s="17">
        <v>5</v>
      </c>
      <c r="P92" s="18" t="s">
        <v>13</v>
      </c>
      <c r="Q92" s="214"/>
      <c r="R92" s="214"/>
      <c r="S92" s="214"/>
      <c r="T92" s="214"/>
      <c r="U92" s="214"/>
      <c r="V92" s="215"/>
    </row>
    <row r="93" spans="1:22" ht="13.5" customHeight="1" thickTop="1" thickBot="1" x14ac:dyDescent="0.3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4"/>
      <c r="M93" s="12"/>
      <c r="N93" s="12"/>
      <c r="O93" s="12"/>
      <c r="P93" s="12"/>
      <c r="Q93" s="12"/>
      <c r="R93" s="12"/>
      <c r="S93" s="12"/>
      <c r="T93" s="12"/>
      <c r="U93" s="12"/>
      <c r="V93" s="12"/>
    </row>
    <row r="94" spans="1:22" ht="13.5" customHeight="1" thickTop="1" x14ac:dyDescent="0.25">
      <c r="A94" s="251" t="str">
        <f>IF(A9="","",A9)</f>
        <v/>
      </c>
      <c r="B94" s="252"/>
      <c r="C94" s="252"/>
      <c r="D94" s="252"/>
      <c r="E94" s="252"/>
      <c r="F94" s="252"/>
      <c r="G94" s="252"/>
      <c r="H94" s="252"/>
      <c r="I94" s="252"/>
      <c r="J94" s="253"/>
      <c r="K94" s="19"/>
      <c r="L94" s="20"/>
      <c r="M94" s="251" t="str">
        <f>IF(A9="","",A9)</f>
        <v/>
      </c>
      <c r="N94" s="252"/>
      <c r="O94" s="252"/>
      <c r="P94" s="252"/>
      <c r="Q94" s="252"/>
      <c r="R94" s="252"/>
      <c r="S94" s="252"/>
      <c r="T94" s="252"/>
      <c r="U94" s="252"/>
      <c r="V94" s="253"/>
    </row>
    <row r="95" spans="1:22" ht="13.5" customHeight="1" x14ac:dyDescent="0.25">
      <c r="A95" s="254"/>
      <c r="B95" s="255"/>
      <c r="C95" s="255"/>
      <c r="D95" s="255"/>
      <c r="E95" s="255"/>
      <c r="F95" s="255"/>
      <c r="G95" s="255"/>
      <c r="H95" s="255"/>
      <c r="I95" s="255"/>
      <c r="J95" s="256"/>
      <c r="K95" s="19"/>
      <c r="L95" s="20"/>
      <c r="M95" s="254"/>
      <c r="N95" s="255"/>
      <c r="O95" s="255"/>
      <c r="P95" s="255"/>
      <c r="Q95" s="255"/>
      <c r="R95" s="255"/>
      <c r="S95" s="255"/>
      <c r="T95" s="255"/>
      <c r="U95" s="255"/>
      <c r="V95" s="256"/>
    </row>
    <row r="96" spans="1:22" ht="13.5" customHeight="1" x14ac:dyDescent="0.25">
      <c r="A96" s="254"/>
      <c r="B96" s="255"/>
      <c r="C96" s="255"/>
      <c r="D96" s="255"/>
      <c r="E96" s="255"/>
      <c r="F96" s="255"/>
      <c r="G96" s="255"/>
      <c r="H96" s="255"/>
      <c r="I96" s="255"/>
      <c r="J96" s="256"/>
      <c r="K96" s="19"/>
      <c r="L96" s="20"/>
      <c r="M96" s="254"/>
      <c r="N96" s="255"/>
      <c r="O96" s="255"/>
      <c r="P96" s="255"/>
      <c r="Q96" s="255"/>
      <c r="R96" s="255"/>
      <c r="S96" s="255"/>
      <c r="T96" s="255"/>
      <c r="U96" s="255"/>
      <c r="V96" s="256"/>
    </row>
    <row r="97" spans="1:22" ht="13.5" customHeight="1" x14ac:dyDescent="0.25">
      <c r="A97" s="254"/>
      <c r="B97" s="255"/>
      <c r="C97" s="255"/>
      <c r="D97" s="255"/>
      <c r="E97" s="255"/>
      <c r="F97" s="255"/>
      <c r="G97" s="255"/>
      <c r="H97" s="255"/>
      <c r="I97" s="255"/>
      <c r="J97" s="256"/>
      <c r="K97" s="19"/>
      <c r="L97" s="20"/>
      <c r="M97" s="254"/>
      <c r="N97" s="255"/>
      <c r="O97" s="255"/>
      <c r="P97" s="255"/>
      <c r="Q97" s="255"/>
      <c r="R97" s="255"/>
      <c r="S97" s="255"/>
      <c r="T97" s="255"/>
      <c r="U97" s="255"/>
      <c r="V97" s="256"/>
    </row>
    <row r="98" spans="1:22" ht="13.5" customHeight="1" x14ac:dyDescent="0.25">
      <c r="A98" s="254"/>
      <c r="B98" s="255"/>
      <c r="C98" s="255"/>
      <c r="D98" s="255"/>
      <c r="E98" s="255"/>
      <c r="F98" s="255"/>
      <c r="G98" s="255"/>
      <c r="H98" s="255"/>
      <c r="I98" s="255"/>
      <c r="J98" s="256"/>
      <c r="K98" s="19"/>
      <c r="L98" s="20"/>
      <c r="M98" s="254"/>
      <c r="N98" s="255"/>
      <c r="O98" s="255"/>
      <c r="P98" s="255"/>
      <c r="Q98" s="255"/>
      <c r="R98" s="255"/>
      <c r="S98" s="255"/>
      <c r="T98" s="255"/>
      <c r="U98" s="255"/>
      <c r="V98" s="256"/>
    </row>
    <row r="99" spans="1:22" ht="13.5" customHeight="1" x14ac:dyDescent="0.25">
      <c r="A99" s="254"/>
      <c r="B99" s="255"/>
      <c r="C99" s="255"/>
      <c r="D99" s="255"/>
      <c r="E99" s="255"/>
      <c r="F99" s="255"/>
      <c r="G99" s="255"/>
      <c r="H99" s="255"/>
      <c r="I99" s="255"/>
      <c r="J99" s="256"/>
      <c r="K99" s="19"/>
      <c r="L99" s="20"/>
      <c r="M99" s="254"/>
      <c r="N99" s="255"/>
      <c r="O99" s="255"/>
      <c r="P99" s="255"/>
      <c r="Q99" s="255"/>
      <c r="R99" s="255"/>
      <c r="S99" s="255"/>
      <c r="T99" s="255"/>
      <c r="U99" s="255"/>
      <c r="V99" s="256"/>
    </row>
    <row r="100" spans="1:22" ht="13.5" customHeight="1" x14ac:dyDescent="0.25">
      <c r="A100" s="254"/>
      <c r="B100" s="255"/>
      <c r="C100" s="255"/>
      <c r="D100" s="255"/>
      <c r="E100" s="255"/>
      <c r="F100" s="255"/>
      <c r="G100" s="255"/>
      <c r="H100" s="255"/>
      <c r="I100" s="255"/>
      <c r="J100" s="256"/>
      <c r="K100" s="19"/>
      <c r="L100" s="20"/>
      <c r="M100" s="254"/>
      <c r="N100" s="255"/>
      <c r="O100" s="255"/>
      <c r="P100" s="255"/>
      <c r="Q100" s="255"/>
      <c r="R100" s="255"/>
      <c r="S100" s="255"/>
      <c r="T100" s="255"/>
      <c r="U100" s="255"/>
      <c r="V100" s="256"/>
    </row>
    <row r="101" spans="1:22" ht="13.5" customHeight="1" x14ac:dyDescent="0.25">
      <c r="A101" s="254"/>
      <c r="B101" s="255"/>
      <c r="C101" s="255"/>
      <c r="D101" s="255"/>
      <c r="E101" s="255"/>
      <c r="F101" s="255"/>
      <c r="G101" s="255"/>
      <c r="H101" s="255"/>
      <c r="I101" s="255"/>
      <c r="J101" s="256"/>
      <c r="K101" s="19"/>
      <c r="L101" s="20"/>
      <c r="M101" s="254"/>
      <c r="N101" s="255"/>
      <c r="O101" s="255"/>
      <c r="P101" s="255"/>
      <c r="Q101" s="255"/>
      <c r="R101" s="255"/>
      <c r="S101" s="255"/>
      <c r="T101" s="255"/>
      <c r="U101" s="255"/>
      <c r="V101" s="256"/>
    </row>
    <row r="102" spans="1:22" ht="13.5" customHeight="1" thickBot="1" x14ac:dyDescent="0.3">
      <c r="A102" s="257"/>
      <c r="B102" s="258"/>
      <c r="C102" s="258"/>
      <c r="D102" s="258"/>
      <c r="E102" s="258"/>
      <c r="F102" s="258"/>
      <c r="G102" s="258"/>
      <c r="H102" s="258"/>
      <c r="I102" s="258"/>
      <c r="J102" s="259"/>
      <c r="K102" s="21"/>
      <c r="L102" s="20"/>
      <c r="M102" s="257"/>
      <c r="N102" s="258"/>
      <c r="O102" s="258"/>
      <c r="P102" s="258"/>
      <c r="Q102" s="258"/>
      <c r="R102" s="258"/>
      <c r="S102" s="258"/>
      <c r="T102" s="258"/>
      <c r="U102" s="258"/>
      <c r="V102" s="259"/>
    </row>
    <row r="103" spans="1:22" ht="13.5" customHeight="1" thickTop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3.5" customHeight="1" x14ac:dyDescent="0.25">
      <c r="A104" s="24"/>
      <c r="B104" s="24"/>
      <c r="C104" s="24"/>
      <c r="D104" s="25"/>
      <c r="E104" s="25"/>
      <c r="F104" s="19"/>
      <c r="G104" s="19"/>
      <c r="H104" s="19"/>
      <c r="I104" s="19"/>
      <c r="J104" s="19"/>
      <c r="K104" s="19"/>
      <c r="L104" s="20"/>
      <c r="M104" s="24"/>
      <c r="N104" s="24"/>
      <c r="O104" s="24"/>
      <c r="P104" s="25"/>
      <c r="Q104" s="25"/>
      <c r="R104" s="19"/>
      <c r="S104" s="19"/>
      <c r="T104" s="19"/>
      <c r="U104" s="19"/>
      <c r="V104" s="19"/>
    </row>
    <row r="105" spans="1:22" ht="13.5" customHeight="1" x14ac:dyDescent="0.25">
      <c r="A105" s="24"/>
      <c r="B105" s="24"/>
      <c r="C105" s="24"/>
      <c r="D105" s="25"/>
      <c r="E105" s="25"/>
      <c r="F105" s="19"/>
      <c r="G105" s="19"/>
      <c r="H105" s="19"/>
      <c r="I105" s="19"/>
      <c r="J105" s="19"/>
      <c r="K105" s="19"/>
      <c r="L105" s="20"/>
      <c r="M105" s="24"/>
      <c r="N105" s="24"/>
      <c r="O105" s="24"/>
      <c r="P105" s="25"/>
      <c r="Q105" s="25"/>
      <c r="R105" s="19"/>
      <c r="S105" s="19"/>
      <c r="T105" s="19"/>
      <c r="U105" s="19"/>
      <c r="V105" s="19"/>
    </row>
    <row r="106" spans="1:22" ht="13.5" customHeight="1" thickBot="1" x14ac:dyDescent="0.3">
      <c r="A106" s="24"/>
      <c r="B106" s="24"/>
      <c r="C106" s="55"/>
      <c r="D106" s="56"/>
      <c r="E106" s="56"/>
      <c r="F106" s="19"/>
      <c r="G106" s="19"/>
      <c r="H106" s="19"/>
      <c r="I106" s="19"/>
      <c r="J106" s="19"/>
      <c r="K106" s="19"/>
      <c r="L106" s="20"/>
      <c r="M106" s="24"/>
      <c r="N106" s="24"/>
      <c r="O106" s="55"/>
      <c r="P106" s="56"/>
      <c r="Q106" s="56"/>
      <c r="R106" s="19"/>
      <c r="S106" s="19"/>
      <c r="T106" s="19"/>
      <c r="U106" s="19"/>
      <c r="V106" s="19"/>
    </row>
    <row r="107" spans="1:22" ht="13.5" customHeight="1" thickTop="1" x14ac:dyDescent="0.25">
      <c r="A107" s="245" t="s">
        <v>24</v>
      </c>
      <c r="B107" s="246"/>
      <c r="C107" s="246"/>
      <c r="D107" s="246"/>
      <c r="E107" s="246"/>
      <c r="F107" s="249" t="s">
        <v>14</v>
      </c>
      <c r="G107" s="249" t="s">
        <v>15</v>
      </c>
      <c r="H107" s="249" t="s">
        <v>16</v>
      </c>
      <c r="I107" s="249" t="s">
        <v>17</v>
      </c>
      <c r="J107" s="260" t="s">
        <v>18</v>
      </c>
      <c r="K107" s="19"/>
      <c r="L107" s="20"/>
      <c r="M107" s="245" t="s">
        <v>24</v>
      </c>
      <c r="N107" s="246"/>
      <c r="O107" s="246"/>
      <c r="P107" s="246"/>
      <c r="Q107" s="246"/>
      <c r="R107" s="249" t="s">
        <v>14</v>
      </c>
      <c r="S107" s="249" t="s">
        <v>15</v>
      </c>
      <c r="T107" s="249" t="s">
        <v>16</v>
      </c>
      <c r="U107" s="249" t="s">
        <v>17</v>
      </c>
      <c r="V107" s="260" t="s">
        <v>18</v>
      </c>
    </row>
    <row r="108" spans="1:22" ht="13.5" customHeight="1" x14ac:dyDescent="0.25">
      <c r="A108" s="247"/>
      <c r="B108" s="248"/>
      <c r="C108" s="248"/>
      <c r="D108" s="248"/>
      <c r="E108" s="248"/>
      <c r="F108" s="250"/>
      <c r="G108" s="250"/>
      <c r="H108" s="250"/>
      <c r="I108" s="250"/>
      <c r="J108" s="261"/>
      <c r="K108" s="19"/>
      <c r="L108" s="20"/>
      <c r="M108" s="247"/>
      <c r="N108" s="248"/>
      <c r="O108" s="248"/>
      <c r="P108" s="248"/>
      <c r="Q108" s="248"/>
      <c r="R108" s="250"/>
      <c r="S108" s="250"/>
      <c r="T108" s="250"/>
      <c r="U108" s="250"/>
      <c r="V108" s="261"/>
    </row>
    <row r="109" spans="1:22" ht="13.5" customHeight="1" x14ac:dyDescent="0.25">
      <c r="A109" s="247"/>
      <c r="B109" s="248"/>
      <c r="C109" s="248"/>
      <c r="D109" s="248"/>
      <c r="E109" s="248"/>
      <c r="F109" s="22">
        <v>2.5</v>
      </c>
      <c r="G109" s="22">
        <v>2</v>
      </c>
      <c r="H109" s="22">
        <v>1.5</v>
      </c>
      <c r="I109" s="22">
        <v>1</v>
      </c>
      <c r="J109" s="23">
        <v>0.5</v>
      </c>
      <c r="K109" s="19"/>
      <c r="L109" s="20"/>
      <c r="M109" s="247"/>
      <c r="N109" s="248"/>
      <c r="O109" s="248"/>
      <c r="P109" s="248"/>
      <c r="Q109" s="248"/>
      <c r="R109" s="22">
        <v>2.5</v>
      </c>
      <c r="S109" s="22">
        <v>2</v>
      </c>
      <c r="T109" s="22">
        <v>1.5</v>
      </c>
      <c r="U109" s="22">
        <v>1</v>
      </c>
      <c r="V109" s="23">
        <v>0.5</v>
      </c>
    </row>
    <row r="110" spans="1:22" ht="13.5" customHeight="1" x14ac:dyDescent="0.25">
      <c r="A110" s="266" t="s">
        <v>28</v>
      </c>
      <c r="B110" s="267"/>
      <c r="C110" s="267"/>
      <c r="D110" s="267"/>
      <c r="E110" s="267"/>
      <c r="F110" s="26"/>
      <c r="G110" s="26"/>
      <c r="H110" s="26"/>
      <c r="I110" s="26"/>
      <c r="J110" s="27"/>
      <c r="K110" s="19"/>
      <c r="L110" s="20"/>
      <c r="M110" s="266" t="s">
        <v>28</v>
      </c>
      <c r="N110" s="267"/>
      <c r="O110" s="267"/>
      <c r="P110" s="267"/>
      <c r="Q110" s="267"/>
      <c r="R110" s="26"/>
      <c r="S110" s="26"/>
      <c r="T110" s="26"/>
      <c r="U110" s="26"/>
      <c r="V110" s="27"/>
    </row>
    <row r="111" spans="1:22" ht="13.5" customHeight="1" x14ac:dyDescent="0.25">
      <c r="A111" s="279" t="s">
        <v>31</v>
      </c>
      <c r="B111" s="280"/>
      <c r="C111" s="280"/>
      <c r="D111" s="280"/>
      <c r="E111" s="280"/>
      <c r="F111" s="26"/>
      <c r="G111" s="26"/>
      <c r="H111" s="26"/>
      <c r="I111" s="26"/>
      <c r="J111" s="27"/>
      <c r="K111" s="19"/>
      <c r="L111" s="20"/>
      <c r="M111" s="279" t="s">
        <v>31</v>
      </c>
      <c r="N111" s="280"/>
      <c r="O111" s="280"/>
      <c r="P111" s="280"/>
      <c r="Q111" s="280"/>
      <c r="R111" s="26"/>
      <c r="S111" s="26"/>
      <c r="T111" s="26"/>
      <c r="U111" s="26"/>
      <c r="V111" s="27"/>
    </row>
    <row r="112" spans="1:22" ht="13.5" customHeight="1" x14ac:dyDescent="0.25">
      <c r="A112" s="279" t="s">
        <v>33</v>
      </c>
      <c r="B112" s="280"/>
      <c r="C112" s="280"/>
      <c r="D112" s="280"/>
      <c r="E112" s="280"/>
      <c r="F112" s="26"/>
      <c r="G112" s="26"/>
      <c r="H112" s="26"/>
      <c r="I112" s="26"/>
      <c r="J112" s="27"/>
      <c r="K112" s="21"/>
      <c r="L112" s="20"/>
      <c r="M112" s="279" t="s">
        <v>33</v>
      </c>
      <c r="N112" s="280"/>
      <c r="O112" s="280"/>
      <c r="P112" s="280"/>
      <c r="Q112" s="280"/>
      <c r="R112" s="26"/>
      <c r="S112" s="26"/>
      <c r="T112" s="26"/>
      <c r="U112" s="26"/>
      <c r="V112" s="27"/>
    </row>
    <row r="113" spans="1:22" ht="13.5" customHeight="1" x14ac:dyDescent="0.25">
      <c r="A113" s="279" t="s">
        <v>35</v>
      </c>
      <c r="B113" s="280"/>
      <c r="C113" s="280"/>
      <c r="D113" s="280"/>
      <c r="E113" s="280"/>
      <c r="F113" s="26"/>
      <c r="G113" s="26"/>
      <c r="H113" s="26"/>
      <c r="I113" s="26"/>
      <c r="J113" s="27"/>
      <c r="K113" s="3"/>
      <c r="L113" s="20"/>
      <c r="M113" s="279" t="s">
        <v>35</v>
      </c>
      <c r="N113" s="280"/>
      <c r="O113" s="280"/>
      <c r="P113" s="280"/>
      <c r="Q113" s="280"/>
      <c r="R113" s="26"/>
      <c r="S113" s="26"/>
      <c r="T113" s="26"/>
      <c r="U113" s="26"/>
      <c r="V113" s="27"/>
    </row>
    <row r="114" spans="1:22" ht="13.5" customHeight="1" x14ac:dyDescent="0.25">
      <c r="A114" s="288" t="s">
        <v>37</v>
      </c>
      <c r="B114" s="289"/>
      <c r="C114" s="289"/>
      <c r="D114" s="289"/>
      <c r="E114" s="289"/>
      <c r="F114" s="39">
        <f>SUM(F110:F113)</f>
        <v>0</v>
      </c>
      <c r="G114" s="39">
        <f>SUM(G110:G113)</f>
        <v>0</v>
      </c>
      <c r="H114" s="39">
        <f>SUM(H110:H113)</f>
        <v>0</v>
      </c>
      <c r="I114" s="39">
        <f>SUM(I110:I113)</f>
        <v>0</v>
      </c>
      <c r="J114" s="40">
        <f>SUM(J110:J113)</f>
        <v>0</v>
      </c>
      <c r="K114" s="19"/>
      <c r="L114" s="20"/>
      <c r="M114" s="288" t="s">
        <v>37</v>
      </c>
      <c r="N114" s="289"/>
      <c r="O114" s="289"/>
      <c r="P114" s="289"/>
      <c r="Q114" s="289"/>
      <c r="R114" s="39">
        <f>SUM(R110:R113)</f>
        <v>0</v>
      </c>
      <c r="S114" s="39">
        <f>SUM(S110:S113)</f>
        <v>0</v>
      </c>
      <c r="T114" s="39">
        <f>SUM(T110:T113)</f>
        <v>0</v>
      </c>
      <c r="U114" s="39">
        <f>SUM(U110:U113)</f>
        <v>0</v>
      </c>
      <c r="V114" s="40">
        <f>SUM(V110:V113)</f>
        <v>0</v>
      </c>
    </row>
    <row r="115" spans="1:22" ht="13.5" customHeight="1" thickBot="1" x14ac:dyDescent="0.3">
      <c r="A115" s="290" t="s">
        <v>39</v>
      </c>
      <c r="B115" s="291"/>
      <c r="C115" s="291"/>
      <c r="D115" s="291"/>
      <c r="E115" s="291"/>
      <c r="F115" s="272">
        <f>F114+G114+H114+I114+J114</f>
        <v>0</v>
      </c>
      <c r="G115" s="273"/>
      <c r="H115" s="273"/>
      <c r="I115" s="273"/>
      <c r="J115" s="274"/>
      <c r="K115" s="19"/>
      <c r="L115" s="20"/>
      <c r="M115" s="290" t="s">
        <v>39</v>
      </c>
      <c r="N115" s="291"/>
      <c r="O115" s="291"/>
      <c r="P115" s="291"/>
      <c r="Q115" s="291"/>
      <c r="R115" s="272">
        <f>R114+S114+T114+U114+V114</f>
        <v>0</v>
      </c>
      <c r="S115" s="273"/>
      <c r="T115" s="273"/>
      <c r="U115" s="273"/>
      <c r="V115" s="274"/>
    </row>
    <row r="116" spans="1:22" ht="13.5" customHeight="1" thickTop="1" x14ac:dyDescent="0.25">
      <c r="A116" s="24"/>
      <c r="B116" s="24"/>
      <c r="C116" s="55"/>
      <c r="D116" s="56"/>
      <c r="E116" s="56"/>
      <c r="F116" s="19"/>
      <c r="G116" s="19"/>
      <c r="H116" s="19"/>
      <c r="I116" s="19"/>
      <c r="J116" s="19"/>
      <c r="K116" s="19"/>
      <c r="L116" s="20"/>
      <c r="M116" s="24"/>
      <c r="N116" s="24"/>
      <c r="O116" s="55"/>
      <c r="P116" s="56"/>
      <c r="Q116" s="56"/>
      <c r="R116" s="19"/>
      <c r="S116" s="19"/>
      <c r="T116" s="19"/>
      <c r="U116" s="19"/>
      <c r="V116" s="19"/>
    </row>
    <row r="117" spans="1:22" ht="13.5" customHeight="1" x14ac:dyDescent="0.25">
      <c r="A117" s="24"/>
      <c r="B117" s="24"/>
      <c r="C117" s="55"/>
      <c r="D117" s="56"/>
      <c r="E117" s="56"/>
      <c r="F117" s="19"/>
      <c r="G117" s="19"/>
      <c r="H117" s="19"/>
      <c r="I117" s="19"/>
      <c r="J117" s="19"/>
      <c r="K117" s="19"/>
      <c r="L117" s="20"/>
      <c r="M117" s="24"/>
      <c r="N117" s="24"/>
      <c r="O117" s="55"/>
      <c r="P117" s="56"/>
      <c r="Q117" s="56"/>
      <c r="R117" s="19"/>
      <c r="S117" s="19"/>
      <c r="T117" s="19"/>
      <c r="U117" s="19"/>
      <c r="V117" s="19"/>
    </row>
    <row r="118" spans="1:22" ht="13.5" customHeight="1" x14ac:dyDescent="0.25">
      <c r="A118" s="24"/>
      <c r="B118" s="24"/>
      <c r="C118" s="55"/>
      <c r="D118" s="56"/>
      <c r="E118" s="56"/>
      <c r="F118" s="19"/>
      <c r="G118" s="19"/>
      <c r="H118" s="19"/>
      <c r="I118" s="19"/>
      <c r="J118" s="19"/>
      <c r="K118" s="19"/>
      <c r="L118" s="20"/>
      <c r="M118" s="24"/>
      <c r="N118" s="24"/>
      <c r="O118" s="55"/>
      <c r="P118" s="56"/>
      <c r="Q118" s="56"/>
      <c r="R118" s="19"/>
      <c r="S118" s="19"/>
      <c r="T118" s="19"/>
      <c r="U118" s="19"/>
      <c r="V118" s="19"/>
    </row>
    <row r="119" spans="1:22" ht="13.5" customHeight="1" x14ac:dyDescent="0.25">
      <c r="A119" s="24"/>
      <c r="B119" s="24"/>
      <c r="C119" s="55"/>
      <c r="D119" s="56"/>
      <c r="E119" s="56"/>
      <c r="F119" s="19"/>
      <c r="G119" s="19"/>
      <c r="H119" s="19"/>
      <c r="I119" s="19"/>
      <c r="J119" s="19"/>
      <c r="K119" s="19"/>
      <c r="L119" s="20"/>
      <c r="M119" s="24"/>
      <c r="N119" s="24"/>
      <c r="O119" s="55"/>
      <c r="P119" s="56"/>
      <c r="Q119" s="56"/>
      <c r="R119" s="19"/>
      <c r="S119" s="19"/>
      <c r="T119" s="19"/>
      <c r="U119" s="19"/>
      <c r="V119" s="19"/>
    </row>
    <row r="120" spans="1:22" ht="13.5" customHeight="1" x14ac:dyDescent="0.25">
      <c r="A120" s="24"/>
      <c r="B120" s="24"/>
      <c r="C120" s="55"/>
      <c r="D120" s="56"/>
      <c r="E120" s="56"/>
      <c r="F120" s="19"/>
      <c r="G120" s="19"/>
      <c r="H120" s="19"/>
      <c r="I120" s="19"/>
      <c r="J120" s="19"/>
      <c r="K120" s="292" t="s">
        <v>42</v>
      </c>
      <c r="L120" s="292"/>
      <c r="M120" s="24"/>
      <c r="N120" s="24"/>
      <c r="O120" s="55"/>
      <c r="P120" s="56"/>
      <c r="Q120" s="56"/>
      <c r="R120" s="19"/>
      <c r="S120" s="19"/>
      <c r="T120" s="19"/>
      <c r="U120" s="19"/>
      <c r="V120" s="19"/>
    </row>
    <row r="121" spans="1:22" ht="13.5" customHeight="1" x14ac:dyDescent="0.25">
      <c r="A121" s="24"/>
      <c r="B121" s="24"/>
      <c r="C121" s="57"/>
      <c r="D121" s="57"/>
      <c r="E121" s="57"/>
      <c r="F121" s="19"/>
      <c r="G121" s="19"/>
      <c r="H121" s="19"/>
      <c r="I121" s="19"/>
      <c r="J121" s="19"/>
      <c r="K121" s="292"/>
      <c r="L121" s="292"/>
      <c r="M121" s="24"/>
      <c r="N121" s="24"/>
      <c r="O121" s="57"/>
      <c r="P121" s="57"/>
      <c r="Q121" s="57"/>
      <c r="R121" s="19"/>
      <c r="S121" s="19"/>
      <c r="T121" s="19"/>
      <c r="U121" s="19"/>
      <c r="V121" s="19"/>
    </row>
  </sheetData>
  <sheetProtection password="C478" sheet="1" objects="1" scenarios="1" selectLockedCells="1"/>
  <mergeCells count="198">
    <mergeCell ref="R115:V115"/>
    <mergeCell ref="K120:L121"/>
    <mergeCell ref="A113:E113"/>
    <mergeCell ref="M113:Q113"/>
    <mergeCell ref="A114:E114"/>
    <mergeCell ref="M114:Q114"/>
    <mergeCell ref="A115:E115"/>
    <mergeCell ref="F115:J115"/>
    <mergeCell ref="M115:Q115"/>
    <mergeCell ref="A110:E110"/>
    <mergeCell ref="M110:Q110"/>
    <mergeCell ref="A111:E111"/>
    <mergeCell ref="M111:Q111"/>
    <mergeCell ref="A112:E112"/>
    <mergeCell ref="M112:Q112"/>
    <mergeCell ref="M107:Q109"/>
    <mergeCell ref="R107:R108"/>
    <mergeCell ref="S107:S108"/>
    <mergeCell ref="T107:T108"/>
    <mergeCell ref="U107:U108"/>
    <mergeCell ref="V107:V108"/>
    <mergeCell ref="A107:E109"/>
    <mergeCell ref="F107:F108"/>
    <mergeCell ref="G107:G108"/>
    <mergeCell ref="H107:H108"/>
    <mergeCell ref="I107:I108"/>
    <mergeCell ref="J107:J108"/>
    <mergeCell ref="A92:B92"/>
    <mergeCell ref="E92:J92"/>
    <mergeCell ref="M92:N92"/>
    <mergeCell ref="Q92:V92"/>
    <mergeCell ref="A94:J102"/>
    <mergeCell ref="M94:V102"/>
    <mergeCell ref="B90:E90"/>
    <mergeCell ref="H90:J90"/>
    <mergeCell ref="N90:Q90"/>
    <mergeCell ref="T90:V90"/>
    <mergeCell ref="H91:J91"/>
    <mergeCell ref="T91:V91"/>
    <mergeCell ref="B88:E88"/>
    <mergeCell ref="H88:J88"/>
    <mergeCell ref="N88:Q88"/>
    <mergeCell ref="T88:V88"/>
    <mergeCell ref="B89:E89"/>
    <mergeCell ref="H89:J89"/>
    <mergeCell ref="N89:Q89"/>
    <mergeCell ref="T89:V89"/>
    <mergeCell ref="C86:H86"/>
    <mergeCell ref="I86:J86"/>
    <mergeCell ref="O86:T86"/>
    <mergeCell ref="U86:V86"/>
    <mergeCell ref="B87:E87"/>
    <mergeCell ref="H87:J87"/>
    <mergeCell ref="N87:Q87"/>
    <mergeCell ref="T87:V87"/>
    <mergeCell ref="R76:V76"/>
    <mergeCell ref="K80:L81"/>
    <mergeCell ref="C85:H85"/>
    <mergeCell ref="I85:J85"/>
    <mergeCell ref="O85:T85"/>
    <mergeCell ref="U85:V85"/>
    <mergeCell ref="A74:E74"/>
    <mergeCell ref="M74:Q74"/>
    <mergeCell ref="A75:E75"/>
    <mergeCell ref="M75:Q75"/>
    <mergeCell ref="A76:E76"/>
    <mergeCell ref="F76:J76"/>
    <mergeCell ref="M76:Q76"/>
    <mergeCell ref="A71:E71"/>
    <mergeCell ref="M71:Q71"/>
    <mergeCell ref="A72:E72"/>
    <mergeCell ref="M72:Q72"/>
    <mergeCell ref="A73:E73"/>
    <mergeCell ref="M73:Q73"/>
    <mergeCell ref="M68:Q70"/>
    <mergeCell ref="R68:R69"/>
    <mergeCell ref="S68:S69"/>
    <mergeCell ref="T68:T69"/>
    <mergeCell ref="U68:U69"/>
    <mergeCell ref="V68:V69"/>
    <mergeCell ref="A68:E70"/>
    <mergeCell ref="F68:F69"/>
    <mergeCell ref="G68:G69"/>
    <mergeCell ref="H68:H69"/>
    <mergeCell ref="I68:I69"/>
    <mergeCell ref="J68:J69"/>
    <mergeCell ref="A53:B53"/>
    <mergeCell ref="E53:J53"/>
    <mergeCell ref="M53:N53"/>
    <mergeCell ref="Q53:V53"/>
    <mergeCell ref="A55:J63"/>
    <mergeCell ref="M55:V63"/>
    <mergeCell ref="B51:E51"/>
    <mergeCell ref="H51:J51"/>
    <mergeCell ref="N51:Q51"/>
    <mergeCell ref="T51:V51"/>
    <mergeCell ref="H52:J52"/>
    <mergeCell ref="T52:V52"/>
    <mergeCell ref="B49:E49"/>
    <mergeCell ref="H49:J49"/>
    <mergeCell ref="N49:Q49"/>
    <mergeCell ref="T49:V49"/>
    <mergeCell ref="B50:E50"/>
    <mergeCell ref="H50:J50"/>
    <mergeCell ref="N50:Q50"/>
    <mergeCell ref="T50:V50"/>
    <mergeCell ref="U46:V46"/>
    <mergeCell ref="C47:H47"/>
    <mergeCell ref="I47:J47"/>
    <mergeCell ref="O47:T47"/>
    <mergeCell ref="U47:V47"/>
    <mergeCell ref="B48:E48"/>
    <mergeCell ref="H48:J48"/>
    <mergeCell ref="N48:Q48"/>
    <mergeCell ref="T48:V48"/>
    <mergeCell ref="K41:L42"/>
    <mergeCell ref="A42:E42"/>
    <mergeCell ref="F42:J42"/>
    <mergeCell ref="C46:H46"/>
    <mergeCell ref="I46:J46"/>
    <mergeCell ref="O46:T46"/>
    <mergeCell ref="J34:J35"/>
    <mergeCell ref="A37:E37"/>
    <mergeCell ref="A38:E38"/>
    <mergeCell ref="A39:E39"/>
    <mergeCell ref="A40:E40"/>
    <mergeCell ref="A41:E41"/>
    <mergeCell ref="A29:F29"/>
    <mergeCell ref="M29:Q29"/>
    <mergeCell ref="A33:F33"/>
    <mergeCell ref="A34:E36"/>
    <mergeCell ref="F34:F35"/>
    <mergeCell ref="G34:G35"/>
    <mergeCell ref="H34:H35"/>
    <mergeCell ref="I34:I35"/>
    <mergeCell ref="A30:F30"/>
    <mergeCell ref="M30:Q30"/>
    <mergeCell ref="A31:F31"/>
    <mergeCell ref="M31:Q31"/>
    <mergeCell ref="A22:E22"/>
    <mergeCell ref="F22:J22"/>
    <mergeCell ref="A23:F23"/>
    <mergeCell ref="M23:Q25"/>
    <mergeCell ref="R23:R24"/>
    <mergeCell ref="A9:J17"/>
    <mergeCell ref="M10:V18"/>
    <mergeCell ref="S23:S24"/>
    <mergeCell ref="T23:T24"/>
    <mergeCell ref="U23:U24"/>
    <mergeCell ref="V23:V24"/>
    <mergeCell ref="A24:F24"/>
    <mergeCell ref="J24:J33"/>
    <mergeCell ref="A25:F25"/>
    <mergeCell ref="A26:F26"/>
    <mergeCell ref="M26:Q26"/>
    <mergeCell ref="A27:D28"/>
    <mergeCell ref="R31:V31"/>
    <mergeCell ref="A32:F32"/>
    <mergeCell ref="E27:F27"/>
    <mergeCell ref="I27:I28"/>
    <mergeCell ref="M27:Q27"/>
    <mergeCell ref="E28:F28"/>
    <mergeCell ref="M28:Q28"/>
    <mergeCell ref="C1:H1"/>
    <mergeCell ref="I1:J1"/>
    <mergeCell ref="O1:T1"/>
    <mergeCell ref="U1:V1"/>
    <mergeCell ref="C2:H2"/>
    <mergeCell ref="I2:J2"/>
    <mergeCell ref="O2:T2"/>
    <mergeCell ref="U2:V2"/>
    <mergeCell ref="H7:J7"/>
    <mergeCell ref="T7:V7"/>
    <mergeCell ref="B5:E5"/>
    <mergeCell ref="H5:J5"/>
    <mergeCell ref="N5:Q5"/>
    <mergeCell ref="T5:V5"/>
    <mergeCell ref="B6:E6"/>
    <mergeCell ref="H6:J6"/>
    <mergeCell ref="N6:Q6"/>
    <mergeCell ref="T6:V6"/>
    <mergeCell ref="A18:E21"/>
    <mergeCell ref="F18:H19"/>
    <mergeCell ref="I18:J19"/>
    <mergeCell ref="F20:H21"/>
    <mergeCell ref="I20:J21"/>
    <mergeCell ref="B3:E3"/>
    <mergeCell ref="H3:J3"/>
    <mergeCell ref="N3:Q3"/>
    <mergeCell ref="T3:V3"/>
    <mergeCell ref="B4:E4"/>
    <mergeCell ref="H4:J4"/>
    <mergeCell ref="N4:Q4"/>
    <mergeCell ref="T4:V4"/>
    <mergeCell ref="A8:B8"/>
    <mergeCell ref="C8:J8"/>
    <mergeCell ref="M8:N8"/>
    <mergeCell ref="Q8:V8"/>
  </mergeCells>
  <conditionalFormatting sqref="F22:J22 J24:J33 F41:J42 R30:V31">
    <cfRule type="cellIs" dxfId="13" priority="4" operator="equal">
      <formula>0</formula>
    </cfRule>
  </conditionalFormatting>
  <conditionalFormatting sqref="F75:J76 R75:V76">
    <cfRule type="cellIs" dxfId="12" priority="3" operator="equal">
      <formula>0</formula>
    </cfRule>
  </conditionalFormatting>
  <conditionalFormatting sqref="R114:V115">
    <cfRule type="cellIs" dxfId="11" priority="2" operator="equal">
      <formula>0</formula>
    </cfRule>
  </conditionalFormatting>
  <conditionalFormatting sqref="F114:J115">
    <cfRule type="cellIs" dxfId="10" priority="1" operator="equal">
      <formula>0</formula>
    </cfRule>
  </conditionalFormatting>
  <dataValidations count="9">
    <dataValidation type="list" allowBlank="1" showInputMessage="1" showErrorMessage="1" sqref="B5:E5 H6:J6">
      <formula1>$Y$21:$Y$49</formula1>
    </dataValidation>
    <dataValidation type="decimal" operator="equal" allowBlank="1" showInputMessage="1" showErrorMessage="1" errorTitle="célula com restrições" error="apenas poderá introduzir o valor 0,5" sqref="J37:J40 V26:V29 J71:J74 V71:V74 J110:J113 V110:V113">
      <formula1>0.5</formula1>
    </dataValidation>
    <dataValidation type="decimal" operator="equal" allowBlank="1" showInputMessage="1" showErrorMessage="1" errorTitle="célula com restrições" error="apenas poderá introduzir o valor 1" sqref="I110:I113 U110:U113 U71:U74 I71:I74 U26:U29 I37:I40">
      <formula1>1</formula1>
    </dataValidation>
    <dataValidation type="decimal" operator="equal" allowBlank="1" showInputMessage="1" showErrorMessage="1" errorTitle="célula com restrições" error="apenas poderá introduzir o valor 1,5" sqref="H37:H40 T26:T29 H71:H74 T71:T74 H110:H113 T110:T113">
      <formula1>1.5</formula1>
    </dataValidation>
    <dataValidation type="decimal" operator="equal" allowBlank="1" showInputMessage="1" showErrorMessage="1" errorTitle="célula com restrições" error="apenas poderá introduzir o valor 2" sqref="S110:S113 G110:G113 S71:S74 G71:G74 S26:S29 G37:G40">
      <formula1>2</formula1>
    </dataValidation>
    <dataValidation type="decimal" operator="equal" allowBlank="1" showInputMessage="1" showErrorMessage="1" errorTitle="célula com restrições" error="apenas poderá introduzir o valor 2,5" sqref="F37:F40 R26:R29 F71:F74 R71:R74 F110:F113 R110:R113">
      <formula1>2.5</formula1>
    </dataValidation>
    <dataValidation type="list" allowBlank="1" showInputMessage="1" showErrorMessage="1" sqref="B4:E4 H5:J5">
      <formula1>$W$13:$W$17</formula1>
    </dataValidation>
    <dataValidation type="list" allowBlank="1" showInputMessage="1" showErrorMessage="1" sqref="H4:J4">
      <formula1>$W$1:$W$3</formula1>
    </dataValidation>
    <dataValidation type="list" allowBlank="1" showInputMessage="1" showErrorMessage="1" sqref="I2:J2">
      <formula1>$X$1:$X$4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80" orientation="landscape" r:id="rId1"/>
  <rowBreaks count="2" manualBreakCount="2">
    <brk id="42" max="16383" man="1"/>
    <brk id="81" max="16383" man="1"/>
  </rowBreaks>
  <colBreaks count="1" manualBreakCount="1">
    <brk id="22" max="1048575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3"/>
  <sheetViews>
    <sheetView showGridLines="0" showRowColHeaders="0" zoomScaleNormal="100" workbookViewId="0">
      <selection activeCell="E2" sqref="E2"/>
    </sheetView>
  </sheetViews>
  <sheetFormatPr defaultRowHeight="15" x14ac:dyDescent="0.25"/>
  <cols>
    <col min="1" max="1" width="56.7109375" customWidth="1"/>
    <col min="2" max="2" width="11.28515625" customWidth="1"/>
  </cols>
  <sheetData>
    <row r="1" spans="2:2" ht="121.5" customHeight="1" x14ac:dyDescent="0.25">
      <c r="B1" s="61" t="s">
        <v>43</v>
      </c>
    </row>
    <row r="2" spans="2:2" ht="127.5" customHeight="1" x14ac:dyDescent="0.25">
      <c r="B2" s="127" t="s">
        <v>44</v>
      </c>
    </row>
    <row r="3" spans="2:2" ht="120.75" customHeight="1" x14ac:dyDescent="0.25"/>
  </sheetData>
  <sheetProtection password="C478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A214"/>
  <sheetViews>
    <sheetView showGridLines="0" showRowColHeaders="0" view="pageBreakPreview" topLeftCell="A23" zoomScaleNormal="100" zoomScaleSheetLayoutView="100" workbookViewId="0">
      <selection activeCell="F68" sqref="F68"/>
    </sheetView>
  </sheetViews>
  <sheetFormatPr defaultRowHeight="15" x14ac:dyDescent="0.25"/>
  <cols>
    <col min="1" max="2" width="6.7109375" style="62" customWidth="1"/>
    <col min="3" max="3" width="2.7109375" style="62" customWidth="1"/>
    <col min="4" max="10" width="6.7109375" style="62" customWidth="1"/>
    <col min="11" max="12" width="5.28515625" style="62" customWidth="1"/>
    <col min="13" max="14" width="6.7109375" style="62" customWidth="1"/>
    <col min="15" max="15" width="2.7109375" style="62" customWidth="1"/>
    <col min="16" max="22" width="6.7109375" style="62" customWidth="1"/>
    <col min="23" max="24" width="9.140625" style="62" hidden="1" customWidth="1"/>
    <col min="25" max="25" width="13.85546875" style="62" hidden="1" customWidth="1"/>
    <col min="26" max="26" width="21.85546875" style="62" hidden="1" customWidth="1"/>
    <col min="27" max="27" width="5.7109375" style="62" hidden="1" customWidth="1"/>
    <col min="28" max="16384" width="9.140625" style="62"/>
  </cols>
  <sheetData>
    <row r="1" spans="1:27" ht="16.5" thickTop="1" thickBot="1" x14ac:dyDescent="0.3">
      <c r="A1" s="66" t="s">
        <v>0</v>
      </c>
      <c r="B1" s="67"/>
      <c r="C1" s="340" t="s">
        <v>1</v>
      </c>
      <c r="D1" s="340"/>
      <c r="E1" s="340"/>
      <c r="F1" s="340"/>
      <c r="G1" s="340"/>
      <c r="H1" s="341"/>
      <c r="I1" s="342" t="s">
        <v>2</v>
      </c>
      <c r="J1" s="343"/>
      <c r="L1" s="68"/>
      <c r="M1" s="66" t="s">
        <v>0</v>
      </c>
      <c r="N1" s="67"/>
      <c r="O1" s="340" t="s">
        <v>1</v>
      </c>
      <c r="P1" s="340"/>
      <c r="Q1" s="340"/>
      <c r="R1" s="340"/>
      <c r="S1" s="340"/>
      <c r="T1" s="341"/>
      <c r="U1" s="342" t="s">
        <v>2</v>
      </c>
      <c r="V1" s="343"/>
    </row>
    <row r="2" spans="1:27" ht="17.25" thickTop="1" thickBot="1" x14ac:dyDescent="0.3">
      <c r="A2" s="69" t="str">
        <f>IF(N3SoloMasc!A2="","",N3SoloMasc!A2)</f>
        <v/>
      </c>
      <c r="B2" s="70"/>
      <c r="C2" s="344" t="s">
        <v>75</v>
      </c>
      <c r="D2" s="345"/>
      <c r="E2" s="345"/>
      <c r="F2" s="346"/>
      <c r="G2" s="384" t="s">
        <v>113</v>
      </c>
      <c r="H2" s="385"/>
      <c r="I2" s="386" t="s">
        <v>112</v>
      </c>
      <c r="J2" s="387"/>
      <c r="L2" s="68"/>
      <c r="M2" s="69" t="str">
        <f>IF($A$2="","",$A$2)</f>
        <v/>
      </c>
      <c r="N2" s="70"/>
      <c r="O2" s="344" t="s">
        <v>75</v>
      </c>
      <c r="P2" s="345"/>
      <c r="Q2" s="345"/>
      <c r="R2" s="346"/>
      <c r="S2" s="347" t="str">
        <f>IF(G2="","",G2)</f>
        <v>Paralelas A</v>
      </c>
      <c r="T2" s="348"/>
      <c r="U2" s="386" t="s">
        <v>112</v>
      </c>
      <c r="V2" s="387"/>
    </row>
    <row r="3" spans="1:27" ht="13.5" customHeight="1" thickTop="1" x14ac:dyDescent="0.25">
      <c r="A3" s="71" t="s">
        <v>4</v>
      </c>
      <c r="B3" s="334" t="str">
        <f>IF(N3SoloMasc!B3="","",N3SoloMasc!B3)</f>
        <v/>
      </c>
      <c r="C3" s="334"/>
      <c r="D3" s="334"/>
      <c r="E3" s="335"/>
      <c r="F3" s="72"/>
      <c r="G3" s="73" t="s">
        <v>5</v>
      </c>
      <c r="H3" s="336" t="str">
        <f>IF(N3SoloMasc!H3="","",N3SoloMasc!H3)</f>
        <v/>
      </c>
      <c r="I3" s="336"/>
      <c r="J3" s="337"/>
      <c r="K3" s="74"/>
      <c r="L3" s="68"/>
      <c r="M3" s="71" t="s">
        <v>4</v>
      </c>
      <c r="N3" s="334" t="str">
        <f>IF(B3="","",B3)</f>
        <v/>
      </c>
      <c r="O3" s="334"/>
      <c r="P3" s="334"/>
      <c r="Q3" s="335"/>
      <c r="R3" s="72"/>
      <c r="S3" s="73" t="s">
        <v>5</v>
      </c>
      <c r="T3" s="336" t="str">
        <f>IF(H3="","",H3)</f>
        <v/>
      </c>
      <c r="U3" s="336"/>
      <c r="V3" s="337"/>
    </row>
    <row r="4" spans="1:27" ht="13.5" customHeight="1" x14ac:dyDescent="0.25">
      <c r="A4" s="75" t="s">
        <v>6</v>
      </c>
      <c r="B4" s="380" t="str">
        <f>IF(N3SoloMasc!B4="","",N3SoloMasc!B4)</f>
        <v/>
      </c>
      <c r="C4" s="380"/>
      <c r="D4" s="380"/>
      <c r="E4" s="381"/>
      <c r="F4" s="63"/>
      <c r="G4" s="76" t="s">
        <v>7</v>
      </c>
      <c r="H4" s="328" t="str">
        <f>IF(N3SoloMasc!H4="","",N3SoloMasc!H4)</f>
        <v/>
      </c>
      <c r="I4" s="328"/>
      <c r="J4" s="329"/>
      <c r="K4" s="74"/>
      <c r="L4" s="68"/>
      <c r="M4" s="75" t="s">
        <v>6</v>
      </c>
      <c r="N4" s="328" t="str">
        <f>IF(B4="","",B4)</f>
        <v/>
      </c>
      <c r="O4" s="328"/>
      <c r="P4" s="328"/>
      <c r="Q4" s="329"/>
      <c r="R4" s="63"/>
      <c r="S4" s="76" t="s">
        <v>7</v>
      </c>
      <c r="T4" s="330" t="str">
        <f>IF(H4="","",H4)</f>
        <v/>
      </c>
      <c r="U4" s="330"/>
      <c r="V4" s="331"/>
    </row>
    <row r="5" spans="1:27" ht="13.5" customHeight="1" x14ac:dyDescent="0.25">
      <c r="A5" s="75" t="s">
        <v>8</v>
      </c>
      <c r="B5" s="380" t="str">
        <f>IF(N3SoloMasc!B5="","",N3SoloMasc!B5)</f>
        <v/>
      </c>
      <c r="C5" s="380"/>
      <c r="D5" s="380"/>
      <c r="E5" s="381"/>
      <c r="F5" s="63"/>
      <c r="G5" s="75" t="s">
        <v>6</v>
      </c>
      <c r="H5" s="328" t="str">
        <f>IF(N3SoloMasc!H5="","",N3SoloMasc!H5)</f>
        <v/>
      </c>
      <c r="I5" s="328"/>
      <c r="J5" s="329"/>
      <c r="K5" s="74"/>
      <c r="L5" s="68"/>
      <c r="M5" s="75" t="s">
        <v>8</v>
      </c>
      <c r="N5" s="328" t="str">
        <f>IF(B5="","",B5)</f>
        <v/>
      </c>
      <c r="O5" s="328"/>
      <c r="P5" s="328"/>
      <c r="Q5" s="329"/>
      <c r="R5" s="63"/>
      <c r="S5" s="75" t="s">
        <v>6</v>
      </c>
      <c r="T5" s="330" t="str">
        <f>IF(H5="","",H5)</f>
        <v/>
      </c>
      <c r="U5" s="330"/>
      <c r="V5" s="331"/>
      <c r="Y5" s="62" t="s">
        <v>115</v>
      </c>
      <c r="Z5" s="62">
        <v>1</v>
      </c>
    </row>
    <row r="6" spans="1:27" ht="13.5" customHeight="1" thickBot="1" x14ac:dyDescent="0.3">
      <c r="A6" s="77" t="s">
        <v>9</v>
      </c>
      <c r="B6" s="382" t="str">
        <f>IF(N3SoloMasc!B6="","",N3SoloMasc!B6)</f>
        <v/>
      </c>
      <c r="C6" s="382"/>
      <c r="D6" s="382"/>
      <c r="E6" s="383"/>
      <c r="F6" s="63"/>
      <c r="G6" s="75" t="s">
        <v>8</v>
      </c>
      <c r="H6" s="328" t="str">
        <f>IF(N3SoloMasc!H6="","",N3SoloMasc!H6)</f>
        <v/>
      </c>
      <c r="I6" s="328"/>
      <c r="J6" s="329"/>
      <c r="K6" s="74"/>
      <c r="L6" s="68"/>
      <c r="M6" s="77" t="s">
        <v>9</v>
      </c>
      <c r="N6" s="332" t="str">
        <f>IF(B6="","",B6)</f>
        <v/>
      </c>
      <c r="O6" s="332"/>
      <c r="P6" s="332"/>
      <c r="Q6" s="333"/>
      <c r="R6" s="63"/>
      <c r="S6" s="75" t="s">
        <v>8</v>
      </c>
      <c r="T6" s="330" t="str">
        <f>IF(H6="","",H6)</f>
        <v/>
      </c>
      <c r="U6" s="330"/>
      <c r="V6" s="331"/>
      <c r="Y6" s="62" t="s">
        <v>116</v>
      </c>
      <c r="Z6" s="62">
        <v>2</v>
      </c>
    </row>
    <row r="7" spans="1:27" ht="13.5" customHeight="1" thickTop="1" thickBot="1" x14ac:dyDescent="0.3">
      <c r="A7" s="78"/>
      <c r="B7" s="79"/>
      <c r="C7" s="79"/>
      <c r="D7" s="79"/>
      <c r="E7" s="79"/>
      <c r="F7" s="63"/>
      <c r="G7" s="77" t="s">
        <v>10</v>
      </c>
      <c r="H7" s="332" t="str">
        <f>IF(N3SoloMasc!H7="","",N3SoloMasc!H7)</f>
        <v/>
      </c>
      <c r="I7" s="332"/>
      <c r="J7" s="333"/>
      <c r="K7" s="74"/>
      <c r="L7" s="68"/>
      <c r="M7" s="63"/>
      <c r="N7" s="63"/>
      <c r="O7" s="63"/>
      <c r="P7" s="63"/>
      <c r="Q7" s="63"/>
      <c r="R7" s="63"/>
      <c r="S7" s="77" t="s">
        <v>10</v>
      </c>
      <c r="T7" s="338" t="str">
        <f>IF(H7="","",H7)</f>
        <v/>
      </c>
      <c r="U7" s="338"/>
      <c r="V7" s="339"/>
      <c r="Y7" s="62" t="s">
        <v>113</v>
      </c>
      <c r="Z7" s="62">
        <v>3</v>
      </c>
    </row>
    <row r="8" spans="1:27" ht="13.5" customHeight="1" thickTop="1" thickBot="1" x14ac:dyDescent="0.3">
      <c r="A8" s="376" t="s">
        <v>11</v>
      </c>
      <c r="B8" s="377"/>
      <c r="C8" s="378"/>
      <c r="D8" s="378"/>
      <c r="E8" s="378"/>
      <c r="F8" s="378"/>
      <c r="G8" s="378"/>
      <c r="H8" s="378"/>
      <c r="I8" s="378"/>
      <c r="J8" s="379"/>
      <c r="K8" s="74"/>
      <c r="L8" s="68"/>
      <c r="M8" s="324" t="s">
        <v>12</v>
      </c>
      <c r="N8" s="325"/>
      <c r="O8" s="80">
        <v>1</v>
      </c>
      <c r="P8" s="81" t="s">
        <v>13</v>
      </c>
      <c r="Q8" s="326"/>
      <c r="R8" s="326"/>
      <c r="S8" s="326"/>
      <c r="T8" s="326"/>
      <c r="U8" s="326"/>
      <c r="V8" s="327"/>
      <c r="Y8" s="62" t="s">
        <v>114</v>
      </c>
      <c r="Z8" s="62">
        <v>4</v>
      </c>
    </row>
    <row r="9" spans="1:27" ht="13.5" customHeight="1" thickTop="1" thickBot="1" x14ac:dyDescent="0.3">
      <c r="A9" s="311"/>
      <c r="B9" s="312"/>
      <c r="C9" s="312"/>
      <c r="D9" s="312"/>
      <c r="E9" s="312"/>
      <c r="F9" s="312"/>
      <c r="G9" s="312"/>
      <c r="H9" s="312"/>
      <c r="I9" s="312"/>
      <c r="J9" s="313"/>
      <c r="K9" s="74"/>
      <c r="L9" s="68"/>
      <c r="M9" s="63"/>
      <c r="N9" s="63"/>
      <c r="O9" s="63"/>
      <c r="P9" s="63"/>
      <c r="Q9" s="63"/>
      <c r="R9" s="63"/>
      <c r="S9" s="63"/>
      <c r="T9" s="63"/>
      <c r="U9" s="63"/>
      <c r="V9" s="63"/>
      <c r="W9" s="62" t="str">
        <f>"FotosA!$A$"&amp;VLOOKUP($G$2,$Y$5:$Z$8,2,0)</f>
        <v>FotosA!$A$3</v>
      </c>
      <c r="Z9" s="63"/>
      <c r="AA9" s="82"/>
    </row>
    <row r="10" spans="1:27" ht="13.5" customHeight="1" thickTop="1" x14ac:dyDescent="0.25">
      <c r="A10" s="314"/>
      <c r="B10" s="315"/>
      <c r="C10" s="315"/>
      <c r="D10" s="315"/>
      <c r="E10" s="315"/>
      <c r="F10" s="315"/>
      <c r="G10" s="315"/>
      <c r="H10" s="315"/>
      <c r="I10" s="315"/>
      <c r="J10" s="316"/>
      <c r="K10" s="83"/>
      <c r="L10" s="84"/>
      <c r="M10" s="311" t="str">
        <f>IF(A9="","",A9)</f>
        <v/>
      </c>
      <c r="N10" s="312"/>
      <c r="O10" s="312"/>
      <c r="P10" s="312"/>
      <c r="Q10" s="312"/>
      <c r="R10" s="312"/>
      <c r="S10" s="312"/>
      <c r="T10" s="312"/>
      <c r="U10" s="312"/>
      <c r="V10" s="313"/>
      <c r="Z10" s="63"/>
      <c r="AA10" s="82"/>
    </row>
    <row r="11" spans="1:27" ht="13.5" customHeight="1" x14ac:dyDescent="0.25">
      <c r="A11" s="314"/>
      <c r="B11" s="315"/>
      <c r="C11" s="315"/>
      <c r="D11" s="315"/>
      <c r="E11" s="315"/>
      <c r="F11" s="315"/>
      <c r="G11" s="315"/>
      <c r="H11" s="315"/>
      <c r="I11" s="315"/>
      <c r="J11" s="316"/>
      <c r="K11" s="83"/>
      <c r="L11" s="84"/>
      <c r="M11" s="314"/>
      <c r="N11" s="315"/>
      <c r="O11" s="315"/>
      <c r="P11" s="315"/>
      <c r="Q11" s="315"/>
      <c r="R11" s="315"/>
      <c r="S11" s="315"/>
      <c r="T11" s="315"/>
      <c r="U11" s="315"/>
      <c r="V11" s="316"/>
      <c r="W11" s="374" t="s">
        <v>81</v>
      </c>
      <c r="X11" s="375"/>
      <c r="Y11" s="375"/>
      <c r="Z11" s="375"/>
      <c r="AA11" s="82"/>
    </row>
    <row r="12" spans="1:27" ht="13.5" customHeight="1" x14ac:dyDescent="0.25">
      <c r="A12" s="314"/>
      <c r="B12" s="315"/>
      <c r="C12" s="315"/>
      <c r="D12" s="315"/>
      <c r="E12" s="315"/>
      <c r="F12" s="315"/>
      <c r="G12" s="315"/>
      <c r="H12" s="315"/>
      <c r="I12" s="315"/>
      <c r="J12" s="316"/>
      <c r="K12" s="83"/>
      <c r="L12" s="84"/>
      <c r="M12" s="314"/>
      <c r="N12" s="315"/>
      <c r="O12" s="315"/>
      <c r="P12" s="315"/>
      <c r="Q12" s="315"/>
      <c r="R12" s="315"/>
      <c r="S12" s="315"/>
      <c r="T12" s="315"/>
      <c r="U12" s="315"/>
      <c r="V12" s="316"/>
      <c r="Z12" s="63"/>
      <c r="AA12" s="82"/>
    </row>
    <row r="13" spans="1:27" ht="13.5" customHeight="1" x14ac:dyDescent="0.25">
      <c r="A13" s="314"/>
      <c r="B13" s="315"/>
      <c r="C13" s="315"/>
      <c r="D13" s="315"/>
      <c r="E13" s="315"/>
      <c r="F13" s="315"/>
      <c r="G13" s="315"/>
      <c r="H13" s="315"/>
      <c r="I13" s="315"/>
      <c r="J13" s="316"/>
      <c r="K13" s="65"/>
      <c r="L13" s="84"/>
      <c r="M13" s="314"/>
      <c r="N13" s="315"/>
      <c r="O13" s="315"/>
      <c r="P13" s="315"/>
      <c r="Q13" s="315"/>
      <c r="R13" s="315"/>
      <c r="S13" s="315"/>
      <c r="T13" s="315"/>
      <c r="U13" s="315"/>
      <c r="V13" s="316"/>
      <c r="Z13" s="63"/>
      <c r="AA13" s="82"/>
    </row>
    <row r="14" spans="1:27" ht="13.5" customHeight="1" x14ac:dyDescent="0.25">
      <c r="A14" s="314"/>
      <c r="B14" s="315"/>
      <c r="C14" s="315"/>
      <c r="D14" s="315"/>
      <c r="E14" s="315"/>
      <c r="F14" s="315"/>
      <c r="G14" s="315"/>
      <c r="H14" s="315"/>
      <c r="I14" s="315"/>
      <c r="J14" s="316"/>
      <c r="K14" s="83"/>
      <c r="L14" s="84"/>
      <c r="M14" s="314"/>
      <c r="N14" s="315"/>
      <c r="O14" s="315"/>
      <c r="P14" s="315"/>
      <c r="Q14" s="315"/>
      <c r="R14" s="315"/>
      <c r="S14" s="315"/>
      <c r="T14" s="315"/>
      <c r="U14" s="315"/>
      <c r="V14" s="316"/>
      <c r="W14" s="62">
        <v>3.8</v>
      </c>
      <c r="Z14" s="63"/>
      <c r="AA14" s="82"/>
    </row>
    <row r="15" spans="1:27" ht="13.5" customHeight="1" x14ac:dyDescent="0.25">
      <c r="A15" s="314"/>
      <c r="B15" s="315"/>
      <c r="C15" s="315"/>
      <c r="D15" s="315"/>
      <c r="E15" s="315"/>
      <c r="F15" s="315"/>
      <c r="G15" s="315"/>
      <c r="H15" s="315"/>
      <c r="I15" s="315"/>
      <c r="J15" s="316"/>
      <c r="K15" s="83"/>
      <c r="L15" s="84"/>
      <c r="M15" s="314"/>
      <c r="N15" s="315"/>
      <c r="O15" s="315"/>
      <c r="P15" s="315"/>
      <c r="Q15" s="315"/>
      <c r="R15" s="315"/>
      <c r="S15" s="315"/>
      <c r="T15" s="315"/>
      <c r="U15" s="315"/>
      <c r="V15" s="316"/>
      <c r="W15" s="62">
        <v>4.2</v>
      </c>
      <c r="Z15" s="63"/>
      <c r="AA15" s="82"/>
    </row>
    <row r="16" spans="1:27" ht="13.5" customHeight="1" x14ac:dyDescent="0.25">
      <c r="A16" s="314"/>
      <c r="B16" s="315"/>
      <c r="C16" s="315"/>
      <c r="D16" s="315"/>
      <c r="E16" s="315"/>
      <c r="F16" s="315"/>
      <c r="G16" s="315"/>
      <c r="H16" s="315"/>
      <c r="I16" s="315"/>
      <c r="J16" s="316"/>
      <c r="K16" s="83"/>
      <c r="L16" s="84"/>
      <c r="M16" s="314"/>
      <c r="N16" s="315"/>
      <c r="O16" s="315"/>
      <c r="P16" s="315"/>
      <c r="Q16" s="315"/>
      <c r="R16" s="315"/>
      <c r="S16" s="315"/>
      <c r="T16" s="315"/>
      <c r="U16" s="315"/>
      <c r="V16" s="316"/>
      <c r="W16" s="165">
        <v>4.2</v>
      </c>
      <c r="Z16" s="63"/>
      <c r="AA16" s="82"/>
    </row>
    <row r="17" spans="1:27" ht="13.5" customHeight="1" thickBot="1" x14ac:dyDescent="0.3">
      <c r="A17" s="317"/>
      <c r="B17" s="318"/>
      <c r="C17" s="318"/>
      <c r="D17" s="318"/>
      <c r="E17" s="318"/>
      <c r="F17" s="318"/>
      <c r="G17" s="318"/>
      <c r="H17" s="318"/>
      <c r="I17" s="318"/>
      <c r="J17" s="319"/>
      <c r="K17" s="83"/>
      <c r="L17" s="84"/>
      <c r="M17" s="314"/>
      <c r="N17" s="315"/>
      <c r="O17" s="315"/>
      <c r="P17" s="315"/>
      <c r="Q17" s="315"/>
      <c r="R17" s="315"/>
      <c r="S17" s="315"/>
      <c r="T17" s="315"/>
      <c r="U17" s="315"/>
      <c r="V17" s="316"/>
      <c r="W17" s="62">
        <v>4.5999999999999996</v>
      </c>
      <c r="Z17" s="63"/>
      <c r="AA17" s="82"/>
    </row>
    <row r="18" spans="1:27" ht="13.5" customHeight="1" thickTop="1" thickBot="1" x14ac:dyDescent="0.3">
      <c r="A18" s="167" t="s">
        <v>82</v>
      </c>
      <c r="B18" s="168"/>
      <c r="C18" s="168"/>
      <c r="D18" s="168"/>
      <c r="E18" s="169"/>
      <c r="F18" s="176" t="s">
        <v>83</v>
      </c>
      <c r="G18" s="177"/>
      <c r="H18" s="178"/>
      <c r="I18" s="182">
        <f>IF(G2=Y5,W14,IF(G2=Y6,W15,IF(G2=Y7,W16,IF(G2=Y8,W17,""))))</f>
        <v>4.2</v>
      </c>
      <c r="J18" s="183"/>
      <c r="K18" s="85"/>
      <c r="L18" s="84"/>
      <c r="M18" s="317"/>
      <c r="N18" s="318"/>
      <c r="O18" s="318"/>
      <c r="P18" s="318"/>
      <c r="Q18" s="318"/>
      <c r="R18" s="318"/>
      <c r="S18" s="318"/>
      <c r="T18" s="318"/>
      <c r="U18" s="318"/>
      <c r="V18" s="319"/>
    </row>
    <row r="19" spans="1:27" ht="14.25" customHeight="1" thickTop="1" x14ac:dyDescent="0.25">
      <c r="A19" s="170"/>
      <c r="B19" s="171"/>
      <c r="C19" s="171"/>
      <c r="D19" s="171"/>
      <c r="E19" s="172"/>
      <c r="F19" s="179"/>
      <c r="G19" s="180"/>
      <c r="H19" s="181"/>
      <c r="I19" s="184"/>
      <c r="J19" s="185"/>
      <c r="K19" s="86"/>
      <c r="L19" s="84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7" ht="13.5" customHeight="1" x14ac:dyDescent="0.25">
      <c r="A20" s="170"/>
      <c r="B20" s="171"/>
      <c r="C20" s="171"/>
      <c r="D20" s="171"/>
      <c r="E20" s="172"/>
      <c r="F20" s="186" t="s">
        <v>84</v>
      </c>
      <c r="G20" s="187"/>
      <c r="H20" s="188"/>
      <c r="I20" s="192"/>
      <c r="J20" s="193"/>
      <c r="K20" s="83"/>
      <c r="L20" s="84"/>
      <c r="M20" s="88"/>
      <c r="N20" s="88"/>
      <c r="O20" s="88"/>
      <c r="P20" s="89"/>
      <c r="Q20" s="89"/>
      <c r="R20" s="65"/>
      <c r="S20" s="65"/>
      <c r="T20" s="65"/>
      <c r="U20" s="65"/>
      <c r="V20" s="65"/>
    </row>
    <row r="21" spans="1:27" ht="13.5" customHeight="1" thickBot="1" x14ac:dyDescent="0.3">
      <c r="A21" s="173"/>
      <c r="B21" s="174"/>
      <c r="C21" s="174"/>
      <c r="D21" s="174"/>
      <c r="E21" s="175"/>
      <c r="F21" s="189"/>
      <c r="G21" s="190"/>
      <c r="H21" s="191"/>
      <c r="I21" s="194"/>
      <c r="J21" s="195"/>
      <c r="K21" s="83"/>
      <c r="L21" s="84"/>
      <c r="M21" s="90"/>
      <c r="N21" s="90"/>
      <c r="O21" s="90"/>
      <c r="P21" s="90"/>
      <c r="Q21" s="90"/>
      <c r="R21" s="90"/>
      <c r="S21" s="90"/>
      <c r="T21" s="90"/>
      <c r="U21" s="90"/>
      <c r="V21" s="90"/>
      <c r="Y21" s="64"/>
      <c r="Z21" s="63"/>
    </row>
    <row r="22" spans="1:27" ht="13.5" customHeight="1" thickTop="1" thickBot="1" x14ac:dyDescent="0.3">
      <c r="A22" s="361"/>
      <c r="B22" s="361"/>
      <c r="C22" s="361"/>
      <c r="D22" s="361"/>
      <c r="E22" s="361"/>
      <c r="F22" s="362"/>
      <c r="G22" s="362"/>
      <c r="H22" s="362"/>
      <c r="I22" s="362"/>
      <c r="J22" s="362"/>
      <c r="K22" s="83"/>
      <c r="L22" s="84"/>
      <c r="M22" s="90"/>
      <c r="N22" s="90"/>
      <c r="O22" s="90"/>
      <c r="P22" s="90"/>
      <c r="Q22" s="90"/>
      <c r="R22" s="90"/>
      <c r="S22" s="90"/>
      <c r="T22" s="90"/>
      <c r="U22" s="90"/>
      <c r="V22" s="90"/>
      <c r="Y22" s="64"/>
      <c r="Z22" s="63"/>
    </row>
    <row r="23" spans="1:27" ht="13.5" customHeight="1" thickTop="1" x14ac:dyDescent="0.25">
      <c r="A23" s="363" t="s">
        <v>19</v>
      </c>
      <c r="B23" s="364"/>
      <c r="C23" s="364"/>
      <c r="D23" s="364"/>
      <c r="E23" s="364"/>
      <c r="F23" s="364"/>
      <c r="G23" s="91" t="s">
        <v>20</v>
      </c>
      <c r="H23" s="92" t="s">
        <v>21</v>
      </c>
      <c r="I23" s="130" t="s">
        <v>22</v>
      </c>
      <c r="J23" s="93" t="s">
        <v>23</v>
      </c>
      <c r="K23" s="83"/>
      <c r="L23" s="84"/>
      <c r="M23" s="320" t="s">
        <v>24</v>
      </c>
      <c r="N23" s="321"/>
      <c r="O23" s="321"/>
      <c r="P23" s="321"/>
      <c r="Q23" s="321"/>
      <c r="R23" s="305" t="s">
        <v>14</v>
      </c>
      <c r="S23" s="305" t="s">
        <v>15</v>
      </c>
      <c r="T23" s="305" t="s">
        <v>16</v>
      </c>
      <c r="U23" s="305" t="s">
        <v>17</v>
      </c>
      <c r="V23" s="307" t="s">
        <v>18</v>
      </c>
      <c r="Y23" s="64"/>
      <c r="Z23" s="63"/>
    </row>
    <row r="24" spans="1:27" ht="13.5" customHeight="1" x14ac:dyDescent="0.25">
      <c r="A24" s="353" t="s">
        <v>25</v>
      </c>
      <c r="B24" s="354"/>
      <c r="C24" s="354"/>
      <c r="D24" s="354"/>
      <c r="E24" s="354"/>
      <c r="F24" s="354"/>
      <c r="G24" s="94">
        <v>1</v>
      </c>
      <c r="H24" s="95"/>
      <c r="I24" s="96"/>
      <c r="J24" s="355">
        <f>I24+I25+I26+I227+I28+I31+I32</f>
        <v>0</v>
      </c>
      <c r="K24" s="83"/>
      <c r="L24" s="84"/>
      <c r="M24" s="322"/>
      <c r="N24" s="323"/>
      <c r="O24" s="323"/>
      <c r="P24" s="323"/>
      <c r="Q24" s="323"/>
      <c r="R24" s="306"/>
      <c r="S24" s="306"/>
      <c r="T24" s="306"/>
      <c r="U24" s="306"/>
      <c r="V24" s="308"/>
      <c r="Y24" s="64"/>
      <c r="Z24" s="63"/>
    </row>
    <row r="25" spans="1:27" ht="13.5" customHeight="1" x14ac:dyDescent="0.25">
      <c r="A25" s="353" t="s">
        <v>26</v>
      </c>
      <c r="B25" s="354"/>
      <c r="C25" s="354"/>
      <c r="D25" s="354"/>
      <c r="E25" s="354"/>
      <c r="F25" s="354"/>
      <c r="G25" s="94">
        <v>2</v>
      </c>
      <c r="H25" s="95"/>
      <c r="I25" s="96"/>
      <c r="J25" s="355"/>
      <c r="K25" s="83"/>
      <c r="L25" s="84"/>
      <c r="M25" s="322"/>
      <c r="N25" s="323"/>
      <c r="O25" s="323"/>
      <c r="P25" s="323"/>
      <c r="Q25" s="323"/>
      <c r="R25" s="97">
        <v>2.5</v>
      </c>
      <c r="S25" s="97">
        <v>2</v>
      </c>
      <c r="T25" s="97">
        <v>1.5</v>
      </c>
      <c r="U25" s="97">
        <v>1</v>
      </c>
      <c r="V25" s="98">
        <v>0.5</v>
      </c>
      <c r="Y25" s="64"/>
      <c r="Z25" s="63"/>
    </row>
    <row r="26" spans="1:27" ht="13.5" customHeight="1" x14ac:dyDescent="0.25">
      <c r="A26" s="353" t="s">
        <v>27</v>
      </c>
      <c r="B26" s="354"/>
      <c r="C26" s="354"/>
      <c r="D26" s="354"/>
      <c r="E26" s="354"/>
      <c r="F26" s="354"/>
      <c r="G26" s="94">
        <v>5</v>
      </c>
      <c r="H26" s="99"/>
      <c r="I26" s="96"/>
      <c r="J26" s="355"/>
      <c r="K26" s="83"/>
      <c r="L26" s="84"/>
      <c r="M26" s="309" t="s">
        <v>118</v>
      </c>
      <c r="N26" s="310"/>
      <c r="O26" s="310"/>
      <c r="P26" s="310"/>
      <c r="Q26" s="310"/>
      <c r="R26" s="100"/>
      <c r="S26" s="100"/>
      <c r="T26" s="100"/>
      <c r="U26" s="100"/>
      <c r="V26" s="101"/>
      <c r="Y26" s="64"/>
      <c r="Z26" s="63"/>
    </row>
    <row r="27" spans="1:27" ht="13.5" customHeight="1" x14ac:dyDescent="0.25">
      <c r="A27" s="357" t="s">
        <v>29</v>
      </c>
      <c r="B27" s="358"/>
      <c r="C27" s="358"/>
      <c r="D27" s="358"/>
      <c r="E27" s="365" t="s">
        <v>30</v>
      </c>
      <c r="F27" s="366"/>
      <c r="G27" s="94">
        <v>0.2</v>
      </c>
      <c r="H27" s="99"/>
      <c r="I27" s="96"/>
      <c r="J27" s="355"/>
      <c r="K27" s="83"/>
      <c r="L27" s="84"/>
      <c r="M27" s="303" t="s">
        <v>31</v>
      </c>
      <c r="N27" s="304"/>
      <c r="O27" s="304"/>
      <c r="P27" s="304"/>
      <c r="Q27" s="304"/>
      <c r="R27" s="100"/>
      <c r="S27" s="100"/>
      <c r="T27" s="100"/>
      <c r="U27" s="100"/>
      <c r="V27" s="101"/>
      <c r="Y27" s="64"/>
      <c r="Z27" s="63"/>
    </row>
    <row r="28" spans="1:27" ht="13.5" customHeight="1" x14ac:dyDescent="0.25">
      <c r="A28" s="359"/>
      <c r="B28" s="360"/>
      <c r="C28" s="360"/>
      <c r="D28" s="360"/>
      <c r="E28" s="367" t="s">
        <v>32</v>
      </c>
      <c r="F28" s="368"/>
      <c r="G28" s="94">
        <v>0.4</v>
      </c>
      <c r="H28" s="102"/>
      <c r="I28" s="96"/>
      <c r="J28" s="355"/>
      <c r="K28" s="85"/>
      <c r="L28" s="84"/>
      <c r="M28" s="303" t="s">
        <v>33</v>
      </c>
      <c r="N28" s="304"/>
      <c r="O28" s="304"/>
      <c r="P28" s="304"/>
      <c r="Q28" s="304"/>
      <c r="R28" s="100"/>
      <c r="S28" s="100"/>
      <c r="T28" s="100"/>
      <c r="U28" s="100"/>
      <c r="V28" s="101"/>
      <c r="Y28" s="64"/>
      <c r="Z28" s="63"/>
    </row>
    <row r="29" spans="1:27" ht="13.5" customHeight="1" x14ac:dyDescent="0.25">
      <c r="A29" s="369" t="s">
        <v>119</v>
      </c>
      <c r="B29" s="370"/>
      <c r="C29" s="370"/>
      <c r="D29" s="370"/>
      <c r="E29" s="370"/>
      <c r="F29" s="371"/>
      <c r="G29" s="94">
        <v>0.2</v>
      </c>
      <c r="H29" s="102"/>
      <c r="I29" s="96"/>
      <c r="J29" s="355"/>
      <c r="K29" s="85"/>
      <c r="L29" s="84"/>
      <c r="M29" s="303" t="s">
        <v>35</v>
      </c>
      <c r="N29" s="304"/>
      <c r="O29" s="304"/>
      <c r="P29" s="304"/>
      <c r="Q29" s="304"/>
      <c r="R29" s="100"/>
      <c r="S29" s="100"/>
      <c r="T29" s="100"/>
      <c r="U29" s="100"/>
      <c r="V29" s="101"/>
      <c r="Y29" s="64"/>
      <c r="Z29" s="63"/>
    </row>
    <row r="30" spans="1:27" ht="13.5" customHeight="1" x14ac:dyDescent="0.25">
      <c r="A30" s="369" t="s">
        <v>38</v>
      </c>
      <c r="B30" s="370"/>
      <c r="C30" s="370"/>
      <c r="D30" s="370"/>
      <c r="E30" s="370"/>
      <c r="F30" s="371"/>
      <c r="G30" s="94">
        <v>0.3</v>
      </c>
      <c r="H30" s="102"/>
      <c r="I30" s="96"/>
      <c r="J30" s="355"/>
      <c r="K30" s="85"/>
      <c r="L30" s="84"/>
      <c r="M30" s="372" t="s">
        <v>37</v>
      </c>
      <c r="N30" s="373"/>
      <c r="O30" s="373"/>
      <c r="P30" s="373"/>
      <c r="Q30" s="373"/>
      <c r="R30" s="163">
        <f>SUM(R26:R29)</f>
        <v>0</v>
      </c>
      <c r="S30" s="163">
        <f>SUM(S26:S29)</f>
        <v>0</v>
      </c>
      <c r="T30" s="163">
        <f>SUM(T26:T29)</f>
        <v>0</v>
      </c>
      <c r="U30" s="163">
        <f>SUM(U26:U29)</f>
        <v>0</v>
      </c>
      <c r="V30" s="164">
        <f>SUM(V26:V29)</f>
        <v>0</v>
      </c>
      <c r="Y30" s="64"/>
      <c r="Z30" s="63"/>
    </row>
    <row r="31" spans="1:27" ht="14.25" customHeight="1" thickBot="1" x14ac:dyDescent="0.3">
      <c r="A31" s="353" t="s">
        <v>117</v>
      </c>
      <c r="B31" s="354"/>
      <c r="C31" s="354"/>
      <c r="D31" s="354"/>
      <c r="E31" s="354"/>
      <c r="F31" s="354"/>
      <c r="G31" s="94">
        <v>0.3</v>
      </c>
      <c r="H31" s="103"/>
      <c r="I31" s="96"/>
      <c r="J31" s="355"/>
      <c r="K31" s="86"/>
      <c r="L31" s="84"/>
      <c r="M31" s="298" t="s">
        <v>39</v>
      </c>
      <c r="N31" s="299"/>
      <c r="O31" s="299"/>
      <c r="P31" s="299"/>
      <c r="Q31" s="299"/>
      <c r="R31" s="300">
        <f>R30+S30+T30+U30+V30</f>
        <v>0</v>
      </c>
      <c r="S31" s="301"/>
      <c r="T31" s="301"/>
      <c r="U31" s="301"/>
      <c r="V31" s="302"/>
      <c r="Y31" s="64"/>
      <c r="Z31" s="63"/>
    </row>
    <row r="32" spans="1:27" ht="13.5" customHeight="1" thickTop="1" thickBot="1" x14ac:dyDescent="0.3">
      <c r="A32" s="351" t="s">
        <v>40</v>
      </c>
      <c r="B32" s="352"/>
      <c r="C32" s="352"/>
      <c r="D32" s="352"/>
      <c r="E32" s="352"/>
      <c r="F32" s="352"/>
      <c r="G32" s="104">
        <v>0.5</v>
      </c>
      <c r="H32" s="105"/>
      <c r="I32" s="106"/>
      <c r="J32" s="356"/>
      <c r="K32" s="83"/>
      <c r="L32" s="84"/>
      <c r="Y32" s="65"/>
      <c r="Z32" s="63"/>
    </row>
    <row r="33" spans="1:26" ht="13.5" customHeight="1" thickTop="1" x14ac:dyDescent="0.25">
      <c r="A33" s="320" t="s">
        <v>41</v>
      </c>
      <c r="B33" s="321"/>
      <c r="C33" s="321"/>
      <c r="D33" s="321"/>
      <c r="E33" s="321"/>
      <c r="F33" s="305" t="s">
        <v>14</v>
      </c>
      <c r="G33" s="305" t="s">
        <v>15</v>
      </c>
      <c r="H33" s="305" t="s">
        <v>16</v>
      </c>
      <c r="I33" s="305" t="s">
        <v>17</v>
      </c>
      <c r="J33" s="307" t="s">
        <v>18</v>
      </c>
      <c r="K33" s="83"/>
      <c r="L33" s="84"/>
      <c r="Y33" s="64"/>
      <c r="Z33" s="63"/>
    </row>
    <row r="34" spans="1:26" ht="13.5" customHeight="1" x14ac:dyDescent="0.25">
      <c r="A34" s="322"/>
      <c r="B34" s="323"/>
      <c r="C34" s="323"/>
      <c r="D34" s="323"/>
      <c r="E34" s="323"/>
      <c r="F34" s="306"/>
      <c r="G34" s="306"/>
      <c r="H34" s="306"/>
      <c r="I34" s="306"/>
      <c r="J34" s="308"/>
      <c r="K34" s="83"/>
      <c r="L34" s="84"/>
      <c r="Y34" s="64"/>
      <c r="Z34" s="63"/>
    </row>
    <row r="35" spans="1:26" ht="13.5" customHeight="1" x14ac:dyDescent="0.25">
      <c r="A35" s="322"/>
      <c r="B35" s="323"/>
      <c r="C35" s="323"/>
      <c r="D35" s="323"/>
      <c r="E35" s="323"/>
      <c r="F35" s="97">
        <v>2.5</v>
      </c>
      <c r="G35" s="97">
        <v>2</v>
      </c>
      <c r="H35" s="97">
        <v>1.5</v>
      </c>
      <c r="I35" s="97">
        <v>1</v>
      </c>
      <c r="J35" s="98">
        <v>0.5</v>
      </c>
      <c r="K35" s="83"/>
      <c r="L35" s="84"/>
      <c r="Y35" s="64"/>
      <c r="Z35" s="63"/>
    </row>
    <row r="36" spans="1:26" ht="13.5" customHeight="1" x14ac:dyDescent="0.25">
      <c r="A36" s="309" t="s">
        <v>118</v>
      </c>
      <c r="B36" s="310"/>
      <c r="C36" s="310"/>
      <c r="D36" s="310"/>
      <c r="E36" s="310"/>
      <c r="F36" s="100"/>
      <c r="G36" s="100"/>
      <c r="H36" s="100"/>
      <c r="I36" s="100"/>
      <c r="J36" s="101"/>
      <c r="K36" s="83"/>
      <c r="L36" s="84"/>
      <c r="Y36" s="64"/>
      <c r="Z36" s="63"/>
    </row>
    <row r="37" spans="1:26" ht="13.5" customHeight="1" x14ac:dyDescent="0.25">
      <c r="A37" s="303" t="s">
        <v>31</v>
      </c>
      <c r="B37" s="304"/>
      <c r="C37" s="304"/>
      <c r="D37" s="304"/>
      <c r="E37" s="304"/>
      <c r="F37" s="100"/>
      <c r="G37" s="100"/>
      <c r="H37" s="100"/>
      <c r="I37" s="100"/>
      <c r="J37" s="101"/>
      <c r="K37" s="83"/>
      <c r="L37" s="84"/>
      <c r="Y37" s="64"/>
      <c r="Z37" s="63"/>
    </row>
    <row r="38" spans="1:26" ht="13.5" customHeight="1" x14ac:dyDescent="0.25">
      <c r="A38" s="303" t="s">
        <v>33</v>
      </c>
      <c r="B38" s="304"/>
      <c r="C38" s="304"/>
      <c r="D38" s="304"/>
      <c r="E38" s="304"/>
      <c r="F38" s="100"/>
      <c r="G38" s="100"/>
      <c r="H38" s="100"/>
      <c r="I38" s="100"/>
      <c r="J38" s="101"/>
      <c r="K38" s="83"/>
      <c r="L38" s="84"/>
      <c r="Y38" s="64"/>
      <c r="Z38" s="63"/>
    </row>
    <row r="39" spans="1:26" ht="13.5" customHeight="1" x14ac:dyDescent="0.25">
      <c r="A39" s="303" t="s">
        <v>35</v>
      </c>
      <c r="B39" s="304"/>
      <c r="C39" s="304"/>
      <c r="D39" s="304"/>
      <c r="E39" s="304"/>
      <c r="F39" s="100"/>
      <c r="G39" s="100"/>
      <c r="H39" s="100"/>
      <c r="I39" s="100"/>
      <c r="J39" s="101"/>
      <c r="K39" s="83"/>
      <c r="L39" s="84"/>
      <c r="Y39" s="64"/>
      <c r="Z39" s="63"/>
    </row>
    <row r="40" spans="1:26" ht="13.5" customHeight="1" x14ac:dyDescent="0.25">
      <c r="A40" s="296" t="s">
        <v>37</v>
      </c>
      <c r="B40" s="297"/>
      <c r="C40" s="297"/>
      <c r="D40" s="297"/>
      <c r="E40" s="297"/>
      <c r="F40" s="107">
        <f>SUM(F36:F39)</f>
        <v>0</v>
      </c>
      <c r="G40" s="107">
        <f>SUM(G36:G39)</f>
        <v>0</v>
      </c>
      <c r="H40" s="107">
        <f>SUM(H36:H39)</f>
        <v>0</v>
      </c>
      <c r="I40" s="107">
        <f>SUM(I36:I39)</f>
        <v>0</v>
      </c>
      <c r="J40" s="108">
        <f>SUM(J36:J39)</f>
        <v>0</v>
      </c>
      <c r="K40" s="295" t="s">
        <v>42</v>
      </c>
      <c r="L40" s="295"/>
      <c r="Y40" s="64"/>
      <c r="Z40" s="63"/>
    </row>
    <row r="41" spans="1:26" ht="13.5" customHeight="1" thickBot="1" x14ac:dyDescent="0.3">
      <c r="A41" s="298" t="s">
        <v>39</v>
      </c>
      <c r="B41" s="299"/>
      <c r="C41" s="299"/>
      <c r="D41" s="299"/>
      <c r="E41" s="299"/>
      <c r="F41" s="300">
        <f>F40+G40+H40+I40+J40</f>
        <v>0</v>
      </c>
      <c r="G41" s="301"/>
      <c r="H41" s="301"/>
      <c r="I41" s="301"/>
      <c r="J41" s="302"/>
      <c r="K41" s="295"/>
      <c r="L41" s="295"/>
      <c r="Y41" s="64"/>
      <c r="Z41" s="63"/>
    </row>
    <row r="42" spans="1:26" ht="13.5" customHeight="1" thickTop="1" thickBot="1" x14ac:dyDescent="0.3">
      <c r="A42" s="109"/>
      <c r="B42" s="109"/>
      <c r="C42" s="110"/>
      <c r="D42" s="110"/>
      <c r="E42" s="110"/>
      <c r="F42" s="111"/>
      <c r="G42" s="110"/>
      <c r="H42" s="110"/>
      <c r="I42" s="110"/>
      <c r="J42" s="111"/>
      <c r="K42" s="85"/>
      <c r="L42" s="84"/>
      <c r="Y42" s="64"/>
      <c r="Z42" s="63"/>
    </row>
    <row r="43" spans="1:26" ht="14.25" customHeight="1" thickTop="1" thickBot="1" x14ac:dyDescent="0.3">
      <c r="A43" s="66" t="s">
        <v>0</v>
      </c>
      <c r="B43" s="67"/>
      <c r="C43" s="340" t="s">
        <v>1</v>
      </c>
      <c r="D43" s="340"/>
      <c r="E43" s="340"/>
      <c r="F43" s="340"/>
      <c r="G43" s="340"/>
      <c r="H43" s="341"/>
      <c r="I43" s="342" t="s">
        <v>2</v>
      </c>
      <c r="J43" s="343"/>
      <c r="K43" s="112"/>
      <c r="L43" s="68"/>
      <c r="M43" s="66" t="s">
        <v>0</v>
      </c>
      <c r="N43" s="67"/>
      <c r="O43" s="340" t="s">
        <v>1</v>
      </c>
      <c r="P43" s="340"/>
      <c r="Q43" s="340"/>
      <c r="R43" s="340"/>
      <c r="S43" s="340"/>
      <c r="T43" s="341"/>
      <c r="U43" s="342" t="s">
        <v>2</v>
      </c>
      <c r="V43" s="343"/>
      <c r="Y43" s="64"/>
      <c r="Z43" s="63"/>
    </row>
    <row r="44" spans="1:26" ht="14.25" customHeight="1" thickTop="1" thickBot="1" x14ac:dyDescent="0.3">
      <c r="A44" s="69" t="str">
        <f>IF($A$2="","",$A$2)</f>
        <v/>
      </c>
      <c r="B44" s="70"/>
      <c r="C44" s="344" t="s">
        <v>75</v>
      </c>
      <c r="D44" s="345"/>
      <c r="E44" s="345"/>
      <c r="F44" s="346"/>
      <c r="G44" s="347" t="str">
        <f>IF(G2="","",G2)</f>
        <v>Paralelas A</v>
      </c>
      <c r="H44" s="348"/>
      <c r="I44" s="349" t="str">
        <f>IF(I2="","",I2)</f>
        <v>Masculino</v>
      </c>
      <c r="J44" s="350"/>
      <c r="K44" s="67"/>
      <c r="L44" s="68"/>
      <c r="M44" s="69" t="str">
        <f>IF($A$2="","",$A$2)</f>
        <v/>
      </c>
      <c r="N44" s="70"/>
      <c r="O44" s="344" t="s">
        <v>75</v>
      </c>
      <c r="P44" s="345"/>
      <c r="Q44" s="345"/>
      <c r="R44" s="346"/>
      <c r="S44" s="347" t="str">
        <f>IF(G2="","",G2)</f>
        <v>Paralelas A</v>
      </c>
      <c r="T44" s="348"/>
      <c r="U44" s="349" t="str">
        <f>IF(I2="","",I2)</f>
        <v>Masculino</v>
      </c>
      <c r="V44" s="350"/>
      <c r="Y44" s="64"/>
      <c r="Z44" s="63"/>
    </row>
    <row r="45" spans="1:26" ht="13.5" customHeight="1" thickTop="1" x14ac:dyDescent="0.25">
      <c r="A45" s="71" t="s">
        <v>4</v>
      </c>
      <c r="B45" s="334" t="str">
        <f>IF(B3="","",B3)</f>
        <v/>
      </c>
      <c r="C45" s="334"/>
      <c r="D45" s="334"/>
      <c r="E45" s="335"/>
      <c r="F45" s="72"/>
      <c r="G45" s="73" t="s">
        <v>5</v>
      </c>
      <c r="H45" s="336" t="str">
        <f>IF(H3="","",H3)</f>
        <v/>
      </c>
      <c r="I45" s="336"/>
      <c r="J45" s="337"/>
      <c r="K45" s="113"/>
      <c r="L45" s="68"/>
      <c r="M45" s="71" t="s">
        <v>4</v>
      </c>
      <c r="N45" s="334" t="str">
        <f>IF(B3="","",B3)</f>
        <v/>
      </c>
      <c r="O45" s="334"/>
      <c r="P45" s="334"/>
      <c r="Q45" s="335"/>
      <c r="R45" s="72"/>
      <c r="S45" s="73" t="s">
        <v>5</v>
      </c>
      <c r="T45" s="336" t="str">
        <f>IF(H3="","",H3)</f>
        <v/>
      </c>
      <c r="U45" s="336"/>
      <c r="V45" s="337"/>
      <c r="Y45" s="64"/>
      <c r="Z45" s="63"/>
    </row>
    <row r="46" spans="1:26" ht="13.5" customHeight="1" x14ac:dyDescent="0.25">
      <c r="A46" s="75" t="s">
        <v>6</v>
      </c>
      <c r="B46" s="328" t="str">
        <f>IF(B4="","",B4)</f>
        <v/>
      </c>
      <c r="C46" s="328"/>
      <c r="D46" s="328"/>
      <c r="E46" s="329"/>
      <c r="F46" s="63"/>
      <c r="G46" s="76" t="s">
        <v>7</v>
      </c>
      <c r="H46" s="330" t="str">
        <f>IF(H4="","",H4)</f>
        <v/>
      </c>
      <c r="I46" s="330"/>
      <c r="J46" s="331"/>
      <c r="K46" s="112"/>
      <c r="L46" s="68"/>
      <c r="M46" s="75" t="s">
        <v>6</v>
      </c>
      <c r="N46" s="328" t="str">
        <f>IF(B4="","",B4)</f>
        <v/>
      </c>
      <c r="O46" s="328"/>
      <c r="P46" s="328"/>
      <c r="Q46" s="329"/>
      <c r="R46" s="63"/>
      <c r="S46" s="76" t="s">
        <v>7</v>
      </c>
      <c r="T46" s="330" t="str">
        <f>IF(H4="","",H4)</f>
        <v/>
      </c>
      <c r="U46" s="330"/>
      <c r="V46" s="331"/>
      <c r="Y46" s="64"/>
      <c r="Z46" s="63"/>
    </row>
    <row r="47" spans="1:26" ht="13.5" customHeight="1" x14ac:dyDescent="0.25">
      <c r="A47" s="75" t="s">
        <v>8</v>
      </c>
      <c r="B47" s="328" t="str">
        <f>IF(B5="","",B5)</f>
        <v/>
      </c>
      <c r="C47" s="328"/>
      <c r="D47" s="328"/>
      <c r="E47" s="329"/>
      <c r="F47" s="63"/>
      <c r="G47" s="75" t="s">
        <v>6</v>
      </c>
      <c r="H47" s="330" t="str">
        <f>IF(H5="","",H5)</f>
        <v/>
      </c>
      <c r="I47" s="330"/>
      <c r="J47" s="331"/>
      <c r="K47" s="112"/>
      <c r="L47" s="68"/>
      <c r="M47" s="75" t="s">
        <v>8</v>
      </c>
      <c r="N47" s="328" t="str">
        <f>IF(B5="","",B5)</f>
        <v/>
      </c>
      <c r="O47" s="328"/>
      <c r="P47" s="328"/>
      <c r="Q47" s="329"/>
      <c r="R47" s="63"/>
      <c r="S47" s="75" t="s">
        <v>6</v>
      </c>
      <c r="T47" s="330" t="str">
        <f>IF(H5="","",H5)</f>
        <v/>
      </c>
      <c r="U47" s="330"/>
      <c r="V47" s="331"/>
      <c r="Z47" s="63"/>
    </row>
    <row r="48" spans="1:26" ht="13.5" customHeight="1" thickBot="1" x14ac:dyDescent="0.3">
      <c r="A48" s="77" t="s">
        <v>9</v>
      </c>
      <c r="B48" s="332" t="str">
        <f>IF(B6="","",B6)</f>
        <v/>
      </c>
      <c r="C48" s="332"/>
      <c r="D48" s="332"/>
      <c r="E48" s="333"/>
      <c r="F48" s="63"/>
      <c r="G48" s="75" t="s">
        <v>8</v>
      </c>
      <c r="H48" s="330" t="str">
        <f>IF(H6="","",H6)</f>
        <v/>
      </c>
      <c r="I48" s="330"/>
      <c r="J48" s="331"/>
      <c r="K48" s="112"/>
      <c r="L48" s="68"/>
      <c r="M48" s="77" t="s">
        <v>9</v>
      </c>
      <c r="N48" s="332" t="str">
        <f>IF(B6="","",B6)</f>
        <v/>
      </c>
      <c r="O48" s="332"/>
      <c r="P48" s="332"/>
      <c r="Q48" s="333"/>
      <c r="R48" s="63"/>
      <c r="S48" s="75" t="s">
        <v>8</v>
      </c>
      <c r="T48" s="330" t="str">
        <f>IF(H6="","",H6)</f>
        <v/>
      </c>
      <c r="U48" s="330"/>
      <c r="V48" s="331"/>
      <c r="Z48" s="63"/>
    </row>
    <row r="49" spans="1:26" ht="13.5" customHeight="1" thickTop="1" thickBot="1" x14ac:dyDescent="0.3">
      <c r="A49" s="63"/>
      <c r="B49" s="63"/>
      <c r="C49" s="63"/>
      <c r="D49" s="63"/>
      <c r="E49" s="63"/>
      <c r="F49" s="63"/>
      <c r="G49" s="77" t="s">
        <v>10</v>
      </c>
      <c r="H49" s="338" t="str">
        <f>IF(H7="","",H7)</f>
        <v/>
      </c>
      <c r="I49" s="338"/>
      <c r="J49" s="339"/>
      <c r="K49" s="114"/>
      <c r="L49" s="68"/>
      <c r="M49" s="63"/>
      <c r="N49" s="63"/>
      <c r="O49" s="63"/>
      <c r="P49" s="63"/>
      <c r="Q49" s="63"/>
      <c r="R49" s="63"/>
      <c r="S49" s="77" t="s">
        <v>10</v>
      </c>
      <c r="T49" s="338" t="str">
        <f>IF(H7="","",H7)</f>
        <v/>
      </c>
      <c r="U49" s="338"/>
      <c r="V49" s="339"/>
      <c r="Z49" s="63"/>
    </row>
    <row r="50" spans="1:26" ht="13.5" customHeight="1" thickTop="1" thickBot="1" x14ac:dyDescent="0.3">
      <c r="A50" s="324" t="s">
        <v>12</v>
      </c>
      <c r="B50" s="325"/>
      <c r="C50" s="80">
        <v>2</v>
      </c>
      <c r="D50" s="81" t="s">
        <v>13</v>
      </c>
      <c r="E50" s="326"/>
      <c r="F50" s="326"/>
      <c r="G50" s="326"/>
      <c r="H50" s="326"/>
      <c r="I50" s="326"/>
      <c r="J50" s="327"/>
      <c r="K50" s="79"/>
      <c r="L50" s="68"/>
      <c r="M50" s="324" t="s">
        <v>12</v>
      </c>
      <c r="N50" s="325"/>
      <c r="O50" s="80">
        <v>3</v>
      </c>
      <c r="P50" s="81" t="s">
        <v>13</v>
      </c>
      <c r="Q50" s="326"/>
      <c r="R50" s="326"/>
      <c r="S50" s="326"/>
      <c r="T50" s="326"/>
      <c r="U50" s="326"/>
      <c r="V50" s="327"/>
      <c r="Z50" s="63"/>
    </row>
    <row r="51" spans="1:26" ht="13.5" customHeight="1" thickTop="1" thickBot="1" x14ac:dyDescent="0.3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114"/>
      <c r="L51" s="68"/>
      <c r="M51" s="63"/>
      <c r="N51" s="63"/>
      <c r="O51" s="63"/>
      <c r="P51" s="63"/>
      <c r="Q51" s="63"/>
      <c r="R51" s="63"/>
      <c r="S51" s="63"/>
      <c r="T51" s="63"/>
      <c r="U51" s="63"/>
      <c r="V51" s="63"/>
      <c r="Z51" s="63"/>
    </row>
    <row r="52" spans="1:26" ht="13.5" customHeight="1" thickTop="1" x14ac:dyDescent="0.25">
      <c r="A52" s="311" t="str">
        <f>IF(A9="","",A9)</f>
        <v/>
      </c>
      <c r="B52" s="312"/>
      <c r="C52" s="312"/>
      <c r="D52" s="312"/>
      <c r="E52" s="312"/>
      <c r="F52" s="312"/>
      <c r="G52" s="312"/>
      <c r="H52" s="312"/>
      <c r="I52" s="312"/>
      <c r="J52" s="313"/>
      <c r="K52" s="88"/>
      <c r="L52" s="115"/>
      <c r="M52" s="311" t="str">
        <f>IF(A9="","",A9)</f>
        <v/>
      </c>
      <c r="N52" s="312"/>
      <c r="O52" s="312"/>
      <c r="P52" s="312"/>
      <c r="Q52" s="312"/>
      <c r="R52" s="312"/>
      <c r="S52" s="312"/>
      <c r="T52" s="312"/>
      <c r="U52" s="312"/>
      <c r="V52" s="313"/>
      <c r="Z52" s="63"/>
    </row>
    <row r="53" spans="1:26" ht="13.5" customHeight="1" x14ac:dyDescent="0.25">
      <c r="A53" s="314"/>
      <c r="B53" s="315"/>
      <c r="C53" s="315"/>
      <c r="D53" s="315"/>
      <c r="E53" s="315"/>
      <c r="F53" s="315"/>
      <c r="G53" s="315"/>
      <c r="H53" s="315"/>
      <c r="I53" s="315"/>
      <c r="J53" s="316"/>
      <c r="K53" s="88"/>
      <c r="L53" s="115"/>
      <c r="M53" s="314"/>
      <c r="N53" s="315"/>
      <c r="O53" s="315"/>
      <c r="P53" s="315"/>
      <c r="Q53" s="315"/>
      <c r="R53" s="315"/>
      <c r="S53" s="315"/>
      <c r="T53" s="315"/>
      <c r="U53" s="315"/>
      <c r="V53" s="316"/>
      <c r="Z53" s="63"/>
    </row>
    <row r="54" spans="1:26" ht="13.5" customHeight="1" x14ac:dyDescent="0.25">
      <c r="A54" s="314"/>
      <c r="B54" s="315"/>
      <c r="C54" s="315"/>
      <c r="D54" s="315"/>
      <c r="E54" s="315"/>
      <c r="F54" s="315"/>
      <c r="G54" s="315"/>
      <c r="H54" s="315"/>
      <c r="I54" s="315"/>
      <c r="J54" s="316"/>
      <c r="K54" s="88"/>
      <c r="L54" s="115"/>
      <c r="M54" s="314"/>
      <c r="N54" s="315"/>
      <c r="O54" s="315"/>
      <c r="P54" s="315"/>
      <c r="Q54" s="315"/>
      <c r="R54" s="315"/>
      <c r="S54" s="315"/>
      <c r="T54" s="315"/>
      <c r="U54" s="315"/>
      <c r="V54" s="316"/>
      <c r="Z54" s="63"/>
    </row>
    <row r="55" spans="1:26" ht="13.5" customHeight="1" x14ac:dyDescent="0.25">
      <c r="A55" s="314"/>
      <c r="B55" s="315"/>
      <c r="C55" s="315"/>
      <c r="D55" s="315"/>
      <c r="E55" s="315"/>
      <c r="F55" s="315"/>
      <c r="G55" s="315"/>
      <c r="H55" s="315"/>
      <c r="I55" s="315"/>
      <c r="J55" s="316"/>
      <c r="K55" s="88"/>
      <c r="L55" s="115"/>
      <c r="M55" s="314"/>
      <c r="N55" s="315"/>
      <c r="O55" s="315"/>
      <c r="P55" s="315"/>
      <c r="Q55" s="315"/>
      <c r="R55" s="315"/>
      <c r="S55" s="315"/>
      <c r="T55" s="315"/>
      <c r="U55" s="315"/>
      <c r="V55" s="316"/>
      <c r="Z55" s="63"/>
    </row>
    <row r="56" spans="1:26" ht="13.5" customHeight="1" x14ac:dyDescent="0.25">
      <c r="A56" s="314"/>
      <c r="B56" s="315"/>
      <c r="C56" s="315"/>
      <c r="D56" s="315"/>
      <c r="E56" s="315"/>
      <c r="F56" s="315"/>
      <c r="G56" s="315"/>
      <c r="H56" s="315"/>
      <c r="I56" s="315"/>
      <c r="J56" s="316"/>
      <c r="K56" s="88"/>
      <c r="L56" s="115"/>
      <c r="M56" s="314"/>
      <c r="N56" s="315"/>
      <c r="O56" s="315"/>
      <c r="P56" s="315"/>
      <c r="Q56" s="315"/>
      <c r="R56" s="315"/>
      <c r="S56" s="315"/>
      <c r="T56" s="315"/>
      <c r="U56" s="315"/>
      <c r="V56" s="316"/>
      <c r="Z56" s="63"/>
    </row>
    <row r="57" spans="1:26" ht="13.5" customHeight="1" x14ac:dyDescent="0.25">
      <c r="A57" s="314"/>
      <c r="B57" s="315"/>
      <c r="C57" s="315"/>
      <c r="D57" s="315"/>
      <c r="E57" s="315"/>
      <c r="F57" s="315"/>
      <c r="G57" s="315"/>
      <c r="H57" s="315"/>
      <c r="I57" s="315"/>
      <c r="J57" s="316"/>
      <c r="K57" s="88"/>
      <c r="L57" s="115"/>
      <c r="M57" s="314"/>
      <c r="N57" s="315"/>
      <c r="O57" s="315"/>
      <c r="P57" s="315"/>
      <c r="Q57" s="315"/>
      <c r="R57" s="315"/>
      <c r="S57" s="315"/>
      <c r="T57" s="315"/>
      <c r="U57" s="315"/>
      <c r="V57" s="316"/>
      <c r="Z57" s="63"/>
    </row>
    <row r="58" spans="1:26" ht="13.5" customHeight="1" x14ac:dyDescent="0.25">
      <c r="A58" s="314"/>
      <c r="B58" s="315"/>
      <c r="C58" s="315"/>
      <c r="D58" s="315"/>
      <c r="E58" s="315"/>
      <c r="F58" s="315"/>
      <c r="G58" s="315"/>
      <c r="H58" s="315"/>
      <c r="I58" s="315"/>
      <c r="J58" s="316"/>
      <c r="K58" s="88"/>
      <c r="L58" s="115"/>
      <c r="M58" s="314"/>
      <c r="N58" s="315"/>
      <c r="O58" s="315"/>
      <c r="P58" s="315"/>
      <c r="Q58" s="315"/>
      <c r="R58" s="315"/>
      <c r="S58" s="315"/>
      <c r="T58" s="315"/>
      <c r="U58" s="315"/>
      <c r="V58" s="316"/>
      <c r="Z58" s="63"/>
    </row>
    <row r="59" spans="1:26" ht="13.5" customHeight="1" x14ac:dyDescent="0.25">
      <c r="A59" s="314"/>
      <c r="B59" s="315"/>
      <c r="C59" s="315"/>
      <c r="D59" s="315"/>
      <c r="E59" s="315"/>
      <c r="F59" s="315"/>
      <c r="G59" s="315"/>
      <c r="H59" s="315"/>
      <c r="I59" s="315"/>
      <c r="J59" s="316"/>
      <c r="K59" s="88"/>
      <c r="L59" s="115"/>
      <c r="M59" s="314"/>
      <c r="N59" s="315"/>
      <c r="O59" s="315"/>
      <c r="P59" s="315"/>
      <c r="Q59" s="315"/>
      <c r="R59" s="315"/>
      <c r="S59" s="315"/>
      <c r="T59" s="315"/>
      <c r="U59" s="315"/>
      <c r="V59" s="316"/>
      <c r="Z59" s="63"/>
    </row>
    <row r="60" spans="1:26" ht="13.5" customHeight="1" thickBot="1" x14ac:dyDescent="0.3">
      <c r="A60" s="317"/>
      <c r="B60" s="318"/>
      <c r="C60" s="318"/>
      <c r="D60" s="318"/>
      <c r="E60" s="318"/>
      <c r="F60" s="318"/>
      <c r="G60" s="318"/>
      <c r="H60" s="318"/>
      <c r="I60" s="318"/>
      <c r="J60" s="319"/>
      <c r="K60" s="88"/>
      <c r="L60" s="115"/>
      <c r="M60" s="317"/>
      <c r="N60" s="318"/>
      <c r="O60" s="318"/>
      <c r="P60" s="318"/>
      <c r="Q60" s="318"/>
      <c r="R60" s="318"/>
      <c r="S60" s="318"/>
      <c r="T60" s="318"/>
      <c r="U60" s="318"/>
      <c r="V60" s="319"/>
      <c r="Z60" s="63"/>
    </row>
    <row r="61" spans="1:26" ht="14.25" customHeight="1" thickTop="1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115"/>
      <c r="M61" s="88"/>
      <c r="N61" s="88"/>
      <c r="O61" s="88"/>
      <c r="P61" s="88"/>
      <c r="Q61" s="88"/>
      <c r="R61" s="88"/>
      <c r="S61" s="88"/>
      <c r="T61" s="88"/>
      <c r="U61" s="88"/>
      <c r="V61" s="88"/>
      <c r="Z61" s="63"/>
    </row>
    <row r="62" spans="1:26" ht="13.5" customHeight="1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115"/>
      <c r="M62" s="88"/>
      <c r="N62" s="88"/>
      <c r="O62" s="88"/>
      <c r="P62" s="88"/>
      <c r="Q62" s="88"/>
      <c r="R62" s="88"/>
      <c r="S62" s="88"/>
      <c r="T62" s="88"/>
      <c r="U62" s="88"/>
      <c r="V62" s="88"/>
      <c r="Z62" s="63"/>
    </row>
    <row r="63" spans="1:26" ht="13.5" customHeight="1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115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1:26" ht="13.5" customHeight="1" thickBot="1" x14ac:dyDescent="0.3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115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1:25" ht="13.5" customHeight="1" thickTop="1" x14ac:dyDescent="0.25">
      <c r="A65" s="320" t="s">
        <v>24</v>
      </c>
      <c r="B65" s="321"/>
      <c r="C65" s="321"/>
      <c r="D65" s="321"/>
      <c r="E65" s="321"/>
      <c r="F65" s="305" t="s">
        <v>14</v>
      </c>
      <c r="G65" s="305" t="s">
        <v>15</v>
      </c>
      <c r="H65" s="305" t="s">
        <v>16</v>
      </c>
      <c r="I65" s="305" t="s">
        <v>17</v>
      </c>
      <c r="J65" s="307" t="s">
        <v>18</v>
      </c>
      <c r="K65" s="88"/>
      <c r="L65" s="115"/>
      <c r="M65" s="320" t="s">
        <v>24</v>
      </c>
      <c r="N65" s="321"/>
      <c r="O65" s="321"/>
      <c r="P65" s="321"/>
      <c r="Q65" s="321"/>
      <c r="R65" s="305" t="s">
        <v>14</v>
      </c>
      <c r="S65" s="305" t="s">
        <v>15</v>
      </c>
      <c r="T65" s="305" t="s">
        <v>16</v>
      </c>
      <c r="U65" s="305" t="s">
        <v>17</v>
      </c>
      <c r="V65" s="307" t="s">
        <v>18</v>
      </c>
    </row>
    <row r="66" spans="1:25" ht="13.5" customHeight="1" x14ac:dyDescent="0.25">
      <c r="A66" s="322"/>
      <c r="B66" s="323"/>
      <c r="C66" s="323"/>
      <c r="D66" s="323"/>
      <c r="E66" s="323"/>
      <c r="F66" s="306"/>
      <c r="G66" s="306"/>
      <c r="H66" s="306"/>
      <c r="I66" s="306"/>
      <c r="J66" s="308"/>
      <c r="K66" s="88"/>
      <c r="L66" s="115"/>
      <c r="M66" s="322"/>
      <c r="N66" s="323"/>
      <c r="O66" s="323"/>
      <c r="P66" s="323"/>
      <c r="Q66" s="323"/>
      <c r="R66" s="306"/>
      <c r="S66" s="306"/>
      <c r="T66" s="306"/>
      <c r="U66" s="306"/>
      <c r="V66" s="308"/>
    </row>
    <row r="67" spans="1:25" ht="13.5" customHeight="1" x14ac:dyDescent="0.25">
      <c r="A67" s="322"/>
      <c r="B67" s="323"/>
      <c r="C67" s="323"/>
      <c r="D67" s="323"/>
      <c r="E67" s="323"/>
      <c r="F67" s="97">
        <v>2.5</v>
      </c>
      <c r="G67" s="97">
        <v>2</v>
      </c>
      <c r="H67" s="97">
        <v>1.5</v>
      </c>
      <c r="I67" s="97">
        <v>1</v>
      </c>
      <c r="J67" s="98">
        <v>0.5</v>
      </c>
      <c r="K67" s="88"/>
      <c r="L67" s="115"/>
      <c r="M67" s="322"/>
      <c r="N67" s="323"/>
      <c r="O67" s="323"/>
      <c r="P67" s="323"/>
      <c r="Q67" s="323"/>
      <c r="R67" s="97">
        <v>2.5</v>
      </c>
      <c r="S67" s="97">
        <v>2</v>
      </c>
      <c r="T67" s="97">
        <v>1.5</v>
      </c>
      <c r="U67" s="97">
        <v>1</v>
      </c>
      <c r="V67" s="98">
        <v>0.5</v>
      </c>
      <c r="X67" s="64"/>
      <c r="Y67" s="64"/>
    </row>
    <row r="68" spans="1:25" ht="13.5" customHeight="1" x14ac:dyDescent="0.25">
      <c r="A68" s="309" t="s">
        <v>118</v>
      </c>
      <c r="B68" s="310"/>
      <c r="C68" s="310"/>
      <c r="D68" s="310"/>
      <c r="E68" s="310"/>
      <c r="F68" s="100"/>
      <c r="G68" s="100"/>
      <c r="H68" s="100"/>
      <c r="I68" s="100"/>
      <c r="J68" s="101"/>
      <c r="K68" s="88"/>
      <c r="L68" s="115"/>
      <c r="M68" s="309" t="s">
        <v>118</v>
      </c>
      <c r="N68" s="310"/>
      <c r="O68" s="310"/>
      <c r="P68" s="310"/>
      <c r="Q68" s="310"/>
      <c r="R68" s="100"/>
      <c r="S68" s="100"/>
      <c r="T68" s="100"/>
      <c r="U68" s="100"/>
      <c r="V68" s="101"/>
      <c r="X68" s="64"/>
      <c r="Y68" s="64"/>
    </row>
    <row r="69" spans="1:25" ht="13.5" customHeight="1" x14ac:dyDescent="0.25">
      <c r="A69" s="303" t="s">
        <v>31</v>
      </c>
      <c r="B69" s="304"/>
      <c r="C69" s="304"/>
      <c r="D69" s="304"/>
      <c r="E69" s="304"/>
      <c r="F69" s="100"/>
      <c r="G69" s="100"/>
      <c r="H69" s="100"/>
      <c r="I69" s="100"/>
      <c r="J69" s="101"/>
      <c r="K69" s="88"/>
      <c r="L69" s="115"/>
      <c r="M69" s="303" t="s">
        <v>31</v>
      </c>
      <c r="N69" s="304"/>
      <c r="O69" s="304"/>
      <c r="P69" s="304"/>
      <c r="Q69" s="304"/>
      <c r="R69" s="100"/>
      <c r="S69" s="100"/>
      <c r="T69" s="100"/>
      <c r="U69" s="100"/>
      <c r="V69" s="101"/>
      <c r="X69" s="64"/>
      <c r="Y69" s="64"/>
    </row>
    <row r="70" spans="1:25" ht="13.5" customHeight="1" x14ac:dyDescent="0.25">
      <c r="A70" s="303" t="s">
        <v>33</v>
      </c>
      <c r="B70" s="304"/>
      <c r="C70" s="304"/>
      <c r="D70" s="304"/>
      <c r="E70" s="304"/>
      <c r="F70" s="100"/>
      <c r="G70" s="100"/>
      <c r="H70" s="100"/>
      <c r="I70" s="100"/>
      <c r="J70" s="101"/>
      <c r="K70" s="88"/>
      <c r="L70" s="115"/>
      <c r="M70" s="303" t="s">
        <v>33</v>
      </c>
      <c r="N70" s="304"/>
      <c r="O70" s="304"/>
      <c r="P70" s="304"/>
      <c r="Q70" s="304"/>
      <c r="R70" s="100"/>
      <c r="S70" s="100"/>
      <c r="T70" s="100"/>
      <c r="U70" s="100"/>
      <c r="V70" s="101"/>
      <c r="X70" s="64"/>
      <c r="Y70" s="64"/>
    </row>
    <row r="71" spans="1:25" ht="14.25" customHeight="1" x14ac:dyDescent="0.25">
      <c r="A71" s="303" t="s">
        <v>35</v>
      </c>
      <c r="B71" s="304"/>
      <c r="C71" s="304"/>
      <c r="D71" s="304"/>
      <c r="E71" s="304"/>
      <c r="F71" s="100"/>
      <c r="G71" s="100"/>
      <c r="H71" s="100"/>
      <c r="I71" s="100"/>
      <c r="J71" s="101"/>
      <c r="K71" s="86"/>
      <c r="L71" s="84"/>
      <c r="M71" s="303" t="s">
        <v>35</v>
      </c>
      <c r="N71" s="304"/>
      <c r="O71" s="304"/>
      <c r="P71" s="304"/>
      <c r="Q71" s="304"/>
      <c r="R71" s="100"/>
      <c r="S71" s="100"/>
      <c r="T71" s="100"/>
      <c r="U71" s="100"/>
      <c r="V71" s="101"/>
      <c r="X71" s="64"/>
      <c r="Y71" s="64"/>
    </row>
    <row r="72" spans="1:25" ht="13.5" customHeight="1" x14ac:dyDescent="0.25">
      <c r="A72" s="296" t="s">
        <v>37</v>
      </c>
      <c r="B72" s="297"/>
      <c r="C72" s="297"/>
      <c r="D72" s="297"/>
      <c r="E72" s="297"/>
      <c r="F72" s="107">
        <f>SUM(F68:F71)</f>
        <v>0</v>
      </c>
      <c r="G72" s="107">
        <f>SUM(G68:G71)</f>
        <v>0</v>
      </c>
      <c r="H72" s="107">
        <f>SUM(H68:H71)</f>
        <v>0</v>
      </c>
      <c r="I72" s="107">
        <f>SUM(I68:I71)</f>
        <v>0</v>
      </c>
      <c r="J72" s="108">
        <f>SUM(J68:J71)</f>
        <v>0</v>
      </c>
      <c r="K72" s="83"/>
      <c r="L72" s="84"/>
      <c r="M72" s="296" t="s">
        <v>37</v>
      </c>
      <c r="N72" s="297"/>
      <c r="O72" s="297"/>
      <c r="P72" s="297"/>
      <c r="Q72" s="297"/>
      <c r="R72" s="107">
        <f>SUM(R68:R71)</f>
        <v>0</v>
      </c>
      <c r="S72" s="107">
        <f>SUM(S68:S71)</f>
        <v>0</v>
      </c>
      <c r="T72" s="107">
        <f>SUM(T68:T71)</f>
        <v>0</v>
      </c>
      <c r="U72" s="107">
        <f>SUM(U68:U71)</f>
        <v>0</v>
      </c>
      <c r="V72" s="108">
        <f>SUM(V68:V71)</f>
        <v>0</v>
      </c>
      <c r="X72" s="64"/>
      <c r="Y72" s="64"/>
    </row>
    <row r="73" spans="1:25" ht="13.5" customHeight="1" thickBot="1" x14ac:dyDescent="0.3">
      <c r="A73" s="298" t="s">
        <v>39</v>
      </c>
      <c r="B73" s="299"/>
      <c r="C73" s="299"/>
      <c r="D73" s="299"/>
      <c r="E73" s="299"/>
      <c r="F73" s="300">
        <f>F72+G72+H72+I72+J72</f>
        <v>0</v>
      </c>
      <c r="G73" s="301"/>
      <c r="H73" s="301"/>
      <c r="I73" s="301"/>
      <c r="J73" s="302"/>
      <c r="K73" s="83"/>
      <c r="L73" s="84"/>
      <c r="M73" s="298" t="s">
        <v>39</v>
      </c>
      <c r="N73" s="299"/>
      <c r="O73" s="299"/>
      <c r="P73" s="299"/>
      <c r="Q73" s="299"/>
      <c r="R73" s="300">
        <f>R72+S72+T72+U72+V72</f>
        <v>0</v>
      </c>
      <c r="S73" s="301"/>
      <c r="T73" s="301"/>
      <c r="U73" s="301"/>
      <c r="V73" s="302"/>
      <c r="X73" s="64"/>
      <c r="Y73" s="64"/>
    </row>
    <row r="74" spans="1:25" ht="13.5" customHeight="1" thickTop="1" x14ac:dyDescent="0.25">
      <c r="A74" s="88"/>
      <c r="B74" s="88"/>
      <c r="C74" s="116"/>
      <c r="D74" s="117"/>
      <c r="E74" s="117"/>
      <c r="F74" s="65"/>
      <c r="G74" s="65"/>
      <c r="H74" s="65"/>
      <c r="I74" s="65"/>
      <c r="J74" s="65"/>
      <c r="K74" s="83"/>
      <c r="L74" s="84"/>
      <c r="M74" s="88"/>
      <c r="N74" s="88"/>
      <c r="O74" s="116"/>
      <c r="P74" s="117"/>
      <c r="Q74" s="117"/>
      <c r="R74" s="65"/>
      <c r="S74" s="65"/>
      <c r="T74" s="65"/>
      <c r="U74" s="65"/>
      <c r="V74" s="65"/>
      <c r="X74" s="64"/>
      <c r="Y74" s="64"/>
    </row>
    <row r="75" spans="1:25" ht="13.5" customHeight="1" x14ac:dyDescent="0.25">
      <c r="A75" s="88"/>
      <c r="B75" s="88"/>
      <c r="C75" s="116"/>
      <c r="D75" s="117"/>
      <c r="E75" s="117"/>
      <c r="F75" s="65"/>
      <c r="G75" s="65"/>
      <c r="H75" s="65"/>
      <c r="I75" s="65"/>
      <c r="J75" s="65"/>
      <c r="K75" s="83"/>
      <c r="L75" s="84"/>
      <c r="M75" s="88"/>
      <c r="N75" s="88"/>
      <c r="O75" s="116"/>
      <c r="P75" s="117"/>
      <c r="Q75" s="117"/>
      <c r="R75" s="65"/>
      <c r="S75" s="65"/>
      <c r="T75" s="65"/>
      <c r="U75" s="65"/>
      <c r="V75" s="65"/>
      <c r="X75" s="64"/>
      <c r="Y75" s="64"/>
    </row>
    <row r="76" spans="1:25" ht="13.5" customHeight="1" x14ac:dyDescent="0.25">
      <c r="A76" s="88"/>
      <c r="B76" s="88"/>
      <c r="C76" s="116"/>
      <c r="D76" s="117"/>
      <c r="E76" s="117"/>
      <c r="F76" s="65"/>
      <c r="G76" s="65"/>
      <c r="H76" s="65"/>
      <c r="I76" s="65"/>
      <c r="J76" s="65"/>
      <c r="K76" s="83"/>
      <c r="L76" s="84"/>
      <c r="M76" s="88"/>
      <c r="N76" s="88"/>
      <c r="O76" s="116"/>
      <c r="P76" s="117"/>
      <c r="Q76" s="117"/>
      <c r="R76" s="65"/>
      <c r="S76" s="65"/>
      <c r="T76" s="65"/>
      <c r="U76" s="65"/>
      <c r="V76" s="65"/>
      <c r="X76" s="64"/>
      <c r="Y76" s="64"/>
    </row>
    <row r="77" spans="1:25" ht="13.5" customHeight="1" x14ac:dyDescent="0.25">
      <c r="A77" s="88"/>
      <c r="B77" s="88"/>
      <c r="C77" s="116"/>
      <c r="D77" s="117"/>
      <c r="E77" s="117"/>
      <c r="F77" s="65"/>
      <c r="G77" s="65"/>
      <c r="H77" s="65"/>
      <c r="I77" s="65"/>
      <c r="J77" s="65"/>
      <c r="K77" s="83"/>
      <c r="L77" s="84"/>
      <c r="M77" s="88"/>
      <c r="N77" s="88"/>
      <c r="O77" s="116"/>
      <c r="P77" s="117"/>
      <c r="Q77" s="117"/>
      <c r="R77" s="65"/>
      <c r="S77" s="65"/>
      <c r="T77" s="65"/>
      <c r="U77" s="65"/>
      <c r="V77" s="65"/>
      <c r="X77" s="64"/>
      <c r="Y77" s="64"/>
    </row>
    <row r="78" spans="1:25" ht="13.5" customHeight="1" x14ac:dyDescent="0.25">
      <c r="A78" s="88"/>
      <c r="B78" s="88"/>
      <c r="C78" s="116"/>
      <c r="D78" s="117"/>
      <c r="E78" s="117"/>
      <c r="F78" s="65"/>
      <c r="G78" s="65"/>
      <c r="H78" s="65"/>
      <c r="I78" s="65"/>
      <c r="J78" s="65"/>
      <c r="K78" s="83"/>
      <c r="L78" s="84"/>
      <c r="M78" s="88"/>
      <c r="N78" s="88"/>
      <c r="O78" s="116"/>
      <c r="P78" s="117"/>
      <c r="Q78" s="117"/>
      <c r="R78" s="65"/>
      <c r="S78" s="65"/>
      <c r="T78" s="65"/>
      <c r="U78" s="65"/>
      <c r="V78" s="65"/>
      <c r="X78" s="64"/>
      <c r="Y78" s="64"/>
    </row>
    <row r="79" spans="1:25" ht="13.5" customHeight="1" x14ac:dyDescent="0.25">
      <c r="A79" s="88"/>
      <c r="B79" s="88"/>
      <c r="C79" s="118"/>
      <c r="D79" s="118"/>
      <c r="E79" s="118"/>
      <c r="F79" s="65"/>
      <c r="G79" s="65"/>
      <c r="H79" s="65"/>
      <c r="I79" s="65"/>
      <c r="J79" s="65"/>
      <c r="K79" s="83"/>
      <c r="L79" s="84"/>
      <c r="M79" s="88"/>
      <c r="N79" s="88"/>
      <c r="O79" s="118"/>
      <c r="P79" s="118"/>
      <c r="Q79" s="118"/>
      <c r="R79" s="65"/>
      <c r="S79" s="65"/>
      <c r="T79" s="65"/>
      <c r="U79" s="65"/>
      <c r="V79" s="65"/>
    </row>
    <row r="80" spans="1:25" ht="13.5" customHeight="1" x14ac:dyDescent="0.25">
      <c r="A80" s="88"/>
      <c r="B80" s="88"/>
      <c r="C80" s="117"/>
      <c r="D80" s="117"/>
      <c r="E80" s="117"/>
      <c r="F80" s="119"/>
      <c r="G80" s="119"/>
      <c r="H80" s="119"/>
      <c r="I80" s="119"/>
      <c r="J80" s="119"/>
      <c r="K80" s="295" t="s">
        <v>42</v>
      </c>
      <c r="L80" s="295"/>
      <c r="M80" s="88"/>
      <c r="N80" s="88"/>
      <c r="O80" s="117"/>
      <c r="P80" s="117"/>
      <c r="Q80" s="117"/>
      <c r="R80" s="119"/>
      <c r="S80" s="119"/>
      <c r="T80" s="119"/>
      <c r="U80" s="119"/>
      <c r="V80" s="119"/>
    </row>
    <row r="81" spans="1:22" ht="13.5" customHeight="1" x14ac:dyDescent="0.25">
      <c r="A81" s="109"/>
      <c r="B81" s="109"/>
      <c r="C81" s="110"/>
      <c r="D81" s="110"/>
      <c r="E81" s="110"/>
      <c r="F81" s="111"/>
      <c r="G81" s="110"/>
      <c r="H81" s="110"/>
      <c r="I81" s="110"/>
      <c r="J81" s="111"/>
      <c r="K81" s="295"/>
      <c r="L81" s="295"/>
      <c r="M81" s="109"/>
      <c r="N81" s="109"/>
      <c r="O81" s="110"/>
      <c r="P81" s="110"/>
      <c r="Q81" s="110"/>
      <c r="R81" s="111"/>
      <c r="S81" s="110"/>
      <c r="T81" s="110"/>
      <c r="U81" s="110"/>
      <c r="V81" s="111"/>
    </row>
    <row r="82" spans="1:22" ht="13.5" customHeight="1" thickBot="1" x14ac:dyDescent="0.3">
      <c r="A82" s="109"/>
      <c r="B82" s="109"/>
      <c r="C82" s="110"/>
      <c r="D82" s="110"/>
      <c r="E82" s="110"/>
      <c r="F82" s="111"/>
      <c r="G82" s="110"/>
      <c r="H82" s="110"/>
      <c r="I82" s="110"/>
      <c r="J82" s="111"/>
      <c r="K82" s="120"/>
      <c r="L82" s="121"/>
      <c r="M82" s="109"/>
      <c r="N82" s="109"/>
      <c r="O82" s="110"/>
      <c r="P82" s="110"/>
      <c r="Q82" s="110"/>
      <c r="R82" s="111"/>
      <c r="S82" s="110"/>
      <c r="T82" s="110"/>
      <c r="U82" s="110"/>
      <c r="V82" s="111"/>
    </row>
    <row r="83" spans="1:22" ht="15" customHeight="1" thickTop="1" thickBot="1" x14ac:dyDescent="0.3">
      <c r="A83" s="66" t="s">
        <v>0</v>
      </c>
      <c r="B83" s="67"/>
      <c r="C83" s="340" t="s">
        <v>1</v>
      </c>
      <c r="D83" s="340"/>
      <c r="E83" s="340"/>
      <c r="F83" s="340"/>
      <c r="G83" s="340"/>
      <c r="H83" s="341"/>
      <c r="I83" s="342" t="s">
        <v>2</v>
      </c>
      <c r="J83" s="343"/>
      <c r="K83" s="112"/>
      <c r="L83" s="68"/>
      <c r="M83" s="66" t="s">
        <v>0</v>
      </c>
      <c r="N83" s="67"/>
      <c r="O83" s="340" t="s">
        <v>1</v>
      </c>
      <c r="P83" s="340"/>
      <c r="Q83" s="340"/>
      <c r="R83" s="340"/>
      <c r="S83" s="340"/>
      <c r="T83" s="341"/>
      <c r="U83" s="342" t="s">
        <v>2</v>
      </c>
      <c r="V83" s="343"/>
    </row>
    <row r="84" spans="1:22" ht="15" customHeight="1" thickTop="1" thickBot="1" x14ac:dyDescent="0.3">
      <c r="A84" s="69" t="str">
        <f>IF($A$2="","",$A$2)</f>
        <v/>
      </c>
      <c r="B84" s="70"/>
      <c r="C84" s="344" t="s">
        <v>75</v>
      </c>
      <c r="D84" s="345"/>
      <c r="E84" s="345"/>
      <c r="F84" s="346"/>
      <c r="G84" s="347" t="str">
        <f>IF(G2="","",G2)</f>
        <v>Paralelas A</v>
      </c>
      <c r="H84" s="348"/>
      <c r="I84" s="349" t="str">
        <f>IF(I2="","",I2)</f>
        <v>Masculino</v>
      </c>
      <c r="J84" s="350"/>
      <c r="K84" s="67"/>
      <c r="L84" s="68"/>
      <c r="M84" s="69" t="str">
        <f>IF($A$2="","",$A$2)</f>
        <v/>
      </c>
      <c r="N84" s="70"/>
      <c r="O84" s="344" t="s">
        <v>75</v>
      </c>
      <c r="P84" s="345"/>
      <c r="Q84" s="345"/>
      <c r="R84" s="346"/>
      <c r="S84" s="347" t="str">
        <f>IF(G2="","",G2)</f>
        <v>Paralelas A</v>
      </c>
      <c r="T84" s="348"/>
      <c r="U84" s="349" t="str">
        <f>IF(I2="","",I2)</f>
        <v>Masculino</v>
      </c>
      <c r="V84" s="350"/>
    </row>
    <row r="85" spans="1:22" ht="13.5" customHeight="1" thickTop="1" x14ac:dyDescent="0.25">
      <c r="A85" s="71" t="s">
        <v>4</v>
      </c>
      <c r="B85" s="334" t="str">
        <f>IF(B3="","",B3)</f>
        <v/>
      </c>
      <c r="C85" s="334"/>
      <c r="D85" s="334"/>
      <c r="E85" s="335"/>
      <c r="F85" s="72"/>
      <c r="G85" s="73" t="s">
        <v>5</v>
      </c>
      <c r="H85" s="336" t="str">
        <f>IF(H3="","",H3)</f>
        <v/>
      </c>
      <c r="I85" s="336"/>
      <c r="J85" s="337"/>
      <c r="K85" s="113"/>
      <c r="L85" s="68"/>
      <c r="M85" s="71" t="s">
        <v>4</v>
      </c>
      <c r="N85" s="334" t="str">
        <f>IF(B3="","",B3)</f>
        <v/>
      </c>
      <c r="O85" s="334"/>
      <c r="P85" s="334"/>
      <c r="Q85" s="335"/>
      <c r="R85" s="72"/>
      <c r="S85" s="73" t="s">
        <v>5</v>
      </c>
      <c r="T85" s="336" t="str">
        <f>IF(H3="","",H3)</f>
        <v/>
      </c>
      <c r="U85" s="336"/>
      <c r="V85" s="337"/>
    </row>
    <row r="86" spans="1:22" ht="13.5" customHeight="1" x14ac:dyDescent="0.25">
      <c r="A86" s="75" t="s">
        <v>6</v>
      </c>
      <c r="B86" s="328" t="str">
        <f>IF(B4="","",B4)</f>
        <v/>
      </c>
      <c r="C86" s="328"/>
      <c r="D86" s="328"/>
      <c r="E86" s="329"/>
      <c r="F86" s="63"/>
      <c r="G86" s="76" t="s">
        <v>7</v>
      </c>
      <c r="H86" s="330" t="str">
        <f>IF(H4="","",H4)</f>
        <v/>
      </c>
      <c r="I86" s="330"/>
      <c r="J86" s="331"/>
      <c r="K86" s="112"/>
      <c r="L86" s="68"/>
      <c r="M86" s="75" t="s">
        <v>6</v>
      </c>
      <c r="N86" s="328" t="str">
        <f>IF(B4="","",B4)</f>
        <v/>
      </c>
      <c r="O86" s="328"/>
      <c r="P86" s="328"/>
      <c r="Q86" s="329"/>
      <c r="R86" s="63"/>
      <c r="S86" s="76" t="s">
        <v>7</v>
      </c>
      <c r="T86" s="330" t="str">
        <f>IF(H4="","",H4)</f>
        <v/>
      </c>
      <c r="U86" s="330"/>
      <c r="V86" s="331"/>
    </row>
    <row r="87" spans="1:22" ht="13.5" customHeight="1" x14ac:dyDescent="0.25">
      <c r="A87" s="75" t="s">
        <v>8</v>
      </c>
      <c r="B87" s="328" t="str">
        <f>IF(B5="","",B5)</f>
        <v/>
      </c>
      <c r="C87" s="328"/>
      <c r="D87" s="328"/>
      <c r="E87" s="329"/>
      <c r="F87" s="63"/>
      <c r="G87" s="75" t="s">
        <v>6</v>
      </c>
      <c r="H87" s="330" t="str">
        <f>IF(H5="","",H5)</f>
        <v/>
      </c>
      <c r="I87" s="330"/>
      <c r="J87" s="331"/>
      <c r="K87" s="112"/>
      <c r="L87" s="68"/>
      <c r="M87" s="75" t="s">
        <v>8</v>
      </c>
      <c r="N87" s="328" t="str">
        <f>IF(B5="","",B5)</f>
        <v/>
      </c>
      <c r="O87" s="328"/>
      <c r="P87" s="328"/>
      <c r="Q87" s="329"/>
      <c r="R87" s="63"/>
      <c r="S87" s="75" t="s">
        <v>6</v>
      </c>
      <c r="T87" s="330" t="str">
        <f>IF(H5="","",H5)</f>
        <v/>
      </c>
      <c r="U87" s="330"/>
      <c r="V87" s="331"/>
    </row>
    <row r="88" spans="1:22" ht="13.5" customHeight="1" thickBot="1" x14ac:dyDescent="0.3">
      <c r="A88" s="77" t="s">
        <v>9</v>
      </c>
      <c r="B88" s="332" t="str">
        <f>IF(B6="","",B6)</f>
        <v/>
      </c>
      <c r="C88" s="332"/>
      <c r="D88" s="332"/>
      <c r="E88" s="333"/>
      <c r="F88" s="63"/>
      <c r="G88" s="75" t="s">
        <v>8</v>
      </c>
      <c r="H88" s="330" t="str">
        <f>IF(H6="","",H6)</f>
        <v/>
      </c>
      <c r="I88" s="330"/>
      <c r="J88" s="331"/>
      <c r="K88" s="112"/>
      <c r="L88" s="68"/>
      <c r="M88" s="77" t="s">
        <v>9</v>
      </c>
      <c r="N88" s="332" t="str">
        <f>IF(B6="","",B6)</f>
        <v/>
      </c>
      <c r="O88" s="332"/>
      <c r="P88" s="332"/>
      <c r="Q88" s="333"/>
      <c r="R88" s="63"/>
      <c r="S88" s="75" t="s">
        <v>8</v>
      </c>
      <c r="T88" s="330" t="str">
        <f>IF(H6="","",H6)</f>
        <v/>
      </c>
      <c r="U88" s="330"/>
      <c r="V88" s="331"/>
    </row>
    <row r="89" spans="1:22" ht="13.5" customHeight="1" thickTop="1" thickBot="1" x14ac:dyDescent="0.3">
      <c r="A89" s="63"/>
      <c r="B89" s="63"/>
      <c r="C89" s="63"/>
      <c r="D89" s="63"/>
      <c r="E89" s="63"/>
      <c r="F89" s="63"/>
      <c r="G89" s="77" t="s">
        <v>10</v>
      </c>
      <c r="H89" s="338" t="str">
        <f>IF(H7="","",H7)</f>
        <v/>
      </c>
      <c r="I89" s="338"/>
      <c r="J89" s="339"/>
      <c r="K89" s="114"/>
      <c r="L89" s="68"/>
      <c r="M89" s="63"/>
      <c r="N89" s="63"/>
      <c r="O89" s="63"/>
      <c r="P89" s="63"/>
      <c r="Q89" s="63"/>
      <c r="R89" s="63"/>
      <c r="S89" s="77" t="s">
        <v>10</v>
      </c>
      <c r="T89" s="338" t="str">
        <f>IF(H7="","",H7)</f>
        <v/>
      </c>
      <c r="U89" s="338"/>
      <c r="V89" s="339"/>
    </row>
    <row r="90" spans="1:22" ht="13.5" customHeight="1" thickTop="1" thickBot="1" x14ac:dyDescent="0.3">
      <c r="A90" s="324" t="s">
        <v>12</v>
      </c>
      <c r="B90" s="325"/>
      <c r="C90" s="80">
        <v>4</v>
      </c>
      <c r="D90" s="81" t="s">
        <v>13</v>
      </c>
      <c r="E90" s="326"/>
      <c r="F90" s="326"/>
      <c r="G90" s="326"/>
      <c r="H90" s="326"/>
      <c r="I90" s="326"/>
      <c r="J90" s="327"/>
      <c r="K90" s="79"/>
      <c r="L90" s="68"/>
      <c r="M90" s="324" t="s">
        <v>12</v>
      </c>
      <c r="N90" s="325"/>
      <c r="O90" s="80">
        <v>5</v>
      </c>
      <c r="P90" s="81" t="s">
        <v>13</v>
      </c>
      <c r="Q90" s="326"/>
      <c r="R90" s="326"/>
      <c r="S90" s="326"/>
      <c r="T90" s="326"/>
      <c r="U90" s="326"/>
      <c r="V90" s="327"/>
    </row>
    <row r="91" spans="1:22" ht="13.5" customHeight="1" thickTop="1" thickBot="1" x14ac:dyDescent="0.3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114"/>
      <c r="L91" s="68"/>
      <c r="M91" s="63"/>
      <c r="N91" s="63"/>
      <c r="O91" s="63"/>
      <c r="P91" s="63"/>
      <c r="Q91" s="63"/>
      <c r="R91" s="63"/>
      <c r="S91" s="63"/>
      <c r="T91" s="63"/>
      <c r="U91" s="63"/>
      <c r="V91" s="63"/>
    </row>
    <row r="92" spans="1:22" ht="13.5" customHeight="1" thickTop="1" x14ac:dyDescent="0.25">
      <c r="A92" s="311" t="str">
        <f>IF(A9="","",A9)</f>
        <v/>
      </c>
      <c r="B92" s="312"/>
      <c r="C92" s="312"/>
      <c r="D92" s="312"/>
      <c r="E92" s="312"/>
      <c r="F92" s="312"/>
      <c r="G92" s="312"/>
      <c r="H92" s="312"/>
      <c r="I92" s="312"/>
      <c r="J92" s="313"/>
      <c r="K92" s="83"/>
      <c r="L92" s="84"/>
      <c r="M92" s="311" t="str">
        <f>IF(A9="","",A9)</f>
        <v/>
      </c>
      <c r="N92" s="312"/>
      <c r="O92" s="312"/>
      <c r="P92" s="312"/>
      <c r="Q92" s="312"/>
      <c r="R92" s="312"/>
      <c r="S92" s="312"/>
      <c r="T92" s="312"/>
      <c r="U92" s="312"/>
      <c r="V92" s="313"/>
    </row>
    <row r="93" spans="1:22" ht="13.5" customHeight="1" x14ac:dyDescent="0.25">
      <c r="A93" s="314"/>
      <c r="B93" s="315"/>
      <c r="C93" s="315"/>
      <c r="D93" s="315"/>
      <c r="E93" s="315"/>
      <c r="F93" s="315"/>
      <c r="G93" s="315"/>
      <c r="H93" s="315"/>
      <c r="I93" s="315"/>
      <c r="J93" s="316"/>
      <c r="K93" s="83"/>
      <c r="L93" s="84"/>
      <c r="M93" s="314"/>
      <c r="N93" s="315"/>
      <c r="O93" s="315"/>
      <c r="P93" s="315"/>
      <c r="Q93" s="315"/>
      <c r="R93" s="315"/>
      <c r="S93" s="315"/>
      <c r="T93" s="315"/>
      <c r="U93" s="315"/>
      <c r="V93" s="316"/>
    </row>
    <row r="94" spans="1:22" ht="13.5" customHeight="1" x14ac:dyDescent="0.25">
      <c r="A94" s="314"/>
      <c r="B94" s="315"/>
      <c r="C94" s="315"/>
      <c r="D94" s="315"/>
      <c r="E94" s="315"/>
      <c r="F94" s="315"/>
      <c r="G94" s="315"/>
      <c r="H94" s="315"/>
      <c r="I94" s="315"/>
      <c r="J94" s="316"/>
      <c r="K94" s="83"/>
      <c r="L94" s="84"/>
      <c r="M94" s="314"/>
      <c r="N94" s="315"/>
      <c r="O94" s="315"/>
      <c r="P94" s="315"/>
      <c r="Q94" s="315"/>
      <c r="R94" s="315"/>
      <c r="S94" s="315"/>
      <c r="T94" s="315"/>
      <c r="U94" s="315"/>
      <c r="V94" s="316"/>
    </row>
    <row r="95" spans="1:22" ht="13.5" customHeight="1" x14ac:dyDescent="0.25">
      <c r="A95" s="314"/>
      <c r="B95" s="315"/>
      <c r="C95" s="315"/>
      <c r="D95" s="315"/>
      <c r="E95" s="315"/>
      <c r="F95" s="315"/>
      <c r="G95" s="315"/>
      <c r="H95" s="315"/>
      <c r="I95" s="315"/>
      <c r="J95" s="316"/>
      <c r="K95" s="83"/>
      <c r="L95" s="84"/>
      <c r="M95" s="314"/>
      <c r="N95" s="315"/>
      <c r="O95" s="315"/>
      <c r="P95" s="315"/>
      <c r="Q95" s="315"/>
      <c r="R95" s="315"/>
      <c r="S95" s="315"/>
      <c r="T95" s="315"/>
      <c r="U95" s="315"/>
      <c r="V95" s="316"/>
    </row>
    <row r="96" spans="1:22" ht="13.5" customHeight="1" x14ac:dyDescent="0.25">
      <c r="A96" s="314"/>
      <c r="B96" s="315"/>
      <c r="C96" s="315"/>
      <c r="D96" s="315"/>
      <c r="E96" s="315"/>
      <c r="F96" s="315"/>
      <c r="G96" s="315"/>
      <c r="H96" s="315"/>
      <c r="I96" s="315"/>
      <c r="J96" s="316"/>
      <c r="K96" s="83"/>
      <c r="L96" s="84"/>
      <c r="M96" s="314"/>
      <c r="N96" s="315"/>
      <c r="O96" s="315"/>
      <c r="P96" s="315"/>
      <c r="Q96" s="315"/>
      <c r="R96" s="315"/>
      <c r="S96" s="315"/>
      <c r="T96" s="315"/>
      <c r="U96" s="315"/>
      <c r="V96" s="316"/>
    </row>
    <row r="97" spans="1:22" ht="13.5" customHeight="1" x14ac:dyDescent="0.25">
      <c r="A97" s="314"/>
      <c r="B97" s="315"/>
      <c r="C97" s="315"/>
      <c r="D97" s="315"/>
      <c r="E97" s="315"/>
      <c r="F97" s="315"/>
      <c r="G97" s="315"/>
      <c r="H97" s="315"/>
      <c r="I97" s="315"/>
      <c r="J97" s="316"/>
      <c r="K97" s="83"/>
      <c r="L97" s="84"/>
      <c r="M97" s="314"/>
      <c r="N97" s="315"/>
      <c r="O97" s="315"/>
      <c r="P97" s="315"/>
      <c r="Q97" s="315"/>
      <c r="R97" s="315"/>
      <c r="S97" s="315"/>
      <c r="T97" s="315"/>
      <c r="U97" s="315"/>
      <c r="V97" s="316"/>
    </row>
    <row r="98" spans="1:22" ht="13.5" customHeight="1" x14ac:dyDescent="0.25">
      <c r="A98" s="314"/>
      <c r="B98" s="315"/>
      <c r="C98" s="315"/>
      <c r="D98" s="315"/>
      <c r="E98" s="315"/>
      <c r="F98" s="315"/>
      <c r="G98" s="315"/>
      <c r="H98" s="315"/>
      <c r="I98" s="315"/>
      <c r="J98" s="316"/>
      <c r="K98" s="83"/>
      <c r="L98" s="84"/>
      <c r="M98" s="314"/>
      <c r="N98" s="315"/>
      <c r="O98" s="315"/>
      <c r="P98" s="315"/>
      <c r="Q98" s="315"/>
      <c r="R98" s="315"/>
      <c r="S98" s="315"/>
      <c r="T98" s="315"/>
      <c r="U98" s="315"/>
      <c r="V98" s="316"/>
    </row>
    <row r="99" spans="1:22" ht="13.5" customHeight="1" x14ac:dyDescent="0.25">
      <c r="A99" s="314"/>
      <c r="B99" s="315"/>
      <c r="C99" s="315"/>
      <c r="D99" s="315"/>
      <c r="E99" s="315"/>
      <c r="F99" s="315"/>
      <c r="G99" s="315"/>
      <c r="H99" s="315"/>
      <c r="I99" s="315"/>
      <c r="J99" s="316"/>
      <c r="K99" s="83"/>
      <c r="L99" s="84"/>
      <c r="M99" s="314"/>
      <c r="N99" s="315"/>
      <c r="O99" s="315"/>
      <c r="P99" s="315"/>
      <c r="Q99" s="315"/>
      <c r="R99" s="315"/>
      <c r="S99" s="315"/>
      <c r="T99" s="315"/>
      <c r="U99" s="315"/>
      <c r="V99" s="316"/>
    </row>
    <row r="100" spans="1:22" ht="13.5" customHeight="1" thickBot="1" x14ac:dyDescent="0.3">
      <c r="A100" s="317"/>
      <c r="B100" s="318"/>
      <c r="C100" s="318"/>
      <c r="D100" s="318"/>
      <c r="E100" s="318"/>
      <c r="F100" s="318"/>
      <c r="G100" s="318"/>
      <c r="H100" s="318"/>
      <c r="I100" s="318"/>
      <c r="J100" s="319"/>
      <c r="K100" s="85"/>
      <c r="L100" s="84"/>
      <c r="M100" s="317"/>
      <c r="N100" s="318"/>
      <c r="O100" s="318"/>
      <c r="P100" s="318"/>
      <c r="Q100" s="318"/>
      <c r="R100" s="318"/>
      <c r="S100" s="318"/>
      <c r="T100" s="318"/>
      <c r="U100" s="318"/>
      <c r="V100" s="319"/>
    </row>
    <row r="101" spans="1:22" ht="13.5" customHeight="1" thickTop="1" x14ac:dyDescent="0.2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6"/>
      <c r="L101" s="84"/>
      <c r="M101" s="87"/>
      <c r="N101" s="87"/>
      <c r="O101" s="87"/>
      <c r="P101" s="87"/>
      <c r="Q101" s="87"/>
      <c r="R101" s="87"/>
      <c r="S101" s="87"/>
      <c r="T101" s="87"/>
      <c r="U101" s="87"/>
      <c r="V101" s="87"/>
    </row>
    <row r="102" spans="1:22" ht="13.5" customHeight="1" x14ac:dyDescent="0.25">
      <c r="A102" s="88"/>
      <c r="B102" s="88"/>
      <c r="C102" s="88"/>
      <c r="D102" s="89"/>
      <c r="E102" s="89"/>
      <c r="F102" s="65"/>
      <c r="G102" s="65"/>
      <c r="H102" s="65"/>
      <c r="I102" s="65"/>
      <c r="J102" s="65"/>
      <c r="K102" s="83"/>
      <c r="L102" s="84"/>
      <c r="M102" s="88"/>
      <c r="N102" s="88"/>
      <c r="O102" s="88"/>
      <c r="P102" s="89"/>
      <c r="Q102" s="89"/>
      <c r="R102" s="65"/>
      <c r="S102" s="65"/>
      <c r="T102" s="65"/>
      <c r="U102" s="65"/>
      <c r="V102" s="65"/>
    </row>
    <row r="103" spans="1:22" ht="13.5" customHeight="1" x14ac:dyDescent="0.25">
      <c r="A103" s="88"/>
      <c r="B103" s="88"/>
      <c r="C103" s="88"/>
      <c r="D103" s="89"/>
      <c r="E103" s="89"/>
      <c r="F103" s="65"/>
      <c r="G103" s="65"/>
      <c r="H103" s="65"/>
      <c r="I103" s="65"/>
      <c r="J103" s="65"/>
      <c r="K103" s="83"/>
      <c r="L103" s="84"/>
      <c r="M103" s="88"/>
      <c r="N103" s="88"/>
      <c r="O103" s="88"/>
      <c r="P103" s="89"/>
      <c r="Q103" s="89"/>
      <c r="R103" s="65"/>
      <c r="S103" s="65"/>
      <c r="T103" s="65"/>
      <c r="U103" s="65"/>
      <c r="V103" s="65"/>
    </row>
    <row r="104" spans="1:22" ht="13.5" customHeight="1" thickBot="1" x14ac:dyDescent="0.3">
      <c r="A104" s="88"/>
      <c r="B104" s="88"/>
      <c r="C104" s="116"/>
      <c r="D104" s="117"/>
      <c r="E104" s="117"/>
      <c r="F104" s="65"/>
      <c r="G104" s="65"/>
      <c r="H104" s="65"/>
      <c r="I104" s="65"/>
      <c r="J104" s="65"/>
      <c r="K104" s="83"/>
      <c r="L104" s="84"/>
      <c r="M104" s="88"/>
      <c r="N104" s="88"/>
      <c r="O104" s="116"/>
      <c r="P104" s="117"/>
      <c r="Q104" s="117"/>
      <c r="R104" s="65"/>
      <c r="S104" s="65"/>
      <c r="T104" s="65"/>
      <c r="U104" s="65"/>
      <c r="V104" s="65"/>
    </row>
    <row r="105" spans="1:22" ht="13.5" customHeight="1" thickTop="1" x14ac:dyDescent="0.25">
      <c r="A105" s="320" t="s">
        <v>24</v>
      </c>
      <c r="B105" s="321"/>
      <c r="C105" s="321"/>
      <c r="D105" s="321"/>
      <c r="E105" s="321"/>
      <c r="F105" s="305" t="s">
        <v>14</v>
      </c>
      <c r="G105" s="305" t="s">
        <v>15</v>
      </c>
      <c r="H105" s="305" t="s">
        <v>16</v>
      </c>
      <c r="I105" s="305" t="s">
        <v>17</v>
      </c>
      <c r="J105" s="307" t="s">
        <v>18</v>
      </c>
      <c r="K105" s="83"/>
      <c r="L105" s="84"/>
      <c r="M105" s="320" t="s">
        <v>24</v>
      </c>
      <c r="N105" s="321"/>
      <c r="O105" s="321"/>
      <c r="P105" s="321"/>
      <c r="Q105" s="321"/>
      <c r="R105" s="305" t="s">
        <v>14</v>
      </c>
      <c r="S105" s="305" t="s">
        <v>15</v>
      </c>
      <c r="T105" s="305" t="s">
        <v>16</v>
      </c>
      <c r="U105" s="305" t="s">
        <v>17</v>
      </c>
      <c r="V105" s="307" t="s">
        <v>18</v>
      </c>
    </row>
    <row r="106" spans="1:22" ht="13.5" customHeight="1" x14ac:dyDescent="0.25">
      <c r="A106" s="322"/>
      <c r="B106" s="323"/>
      <c r="C106" s="323"/>
      <c r="D106" s="323"/>
      <c r="E106" s="323"/>
      <c r="F106" s="306"/>
      <c r="G106" s="306"/>
      <c r="H106" s="306"/>
      <c r="I106" s="306"/>
      <c r="J106" s="308"/>
      <c r="K106" s="83"/>
      <c r="L106" s="84"/>
      <c r="M106" s="322"/>
      <c r="N106" s="323"/>
      <c r="O106" s="323"/>
      <c r="P106" s="323"/>
      <c r="Q106" s="323"/>
      <c r="R106" s="306"/>
      <c r="S106" s="306"/>
      <c r="T106" s="306"/>
      <c r="U106" s="306"/>
      <c r="V106" s="308"/>
    </row>
    <row r="107" spans="1:22" ht="13.5" customHeight="1" x14ac:dyDescent="0.25">
      <c r="A107" s="322"/>
      <c r="B107" s="323"/>
      <c r="C107" s="323"/>
      <c r="D107" s="323"/>
      <c r="E107" s="323"/>
      <c r="F107" s="97">
        <v>2.5</v>
      </c>
      <c r="G107" s="97">
        <v>2</v>
      </c>
      <c r="H107" s="97">
        <v>1.5</v>
      </c>
      <c r="I107" s="97">
        <v>1</v>
      </c>
      <c r="J107" s="98">
        <v>0.5</v>
      </c>
      <c r="K107" s="83"/>
      <c r="L107" s="84"/>
      <c r="M107" s="322"/>
      <c r="N107" s="323"/>
      <c r="O107" s="323"/>
      <c r="P107" s="323"/>
      <c r="Q107" s="323"/>
      <c r="R107" s="97">
        <v>2.5</v>
      </c>
      <c r="S107" s="97">
        <v>2</v>
      </c>
      <c r="T107" s="97">
        <v>1.5</v>
      </c>
      <c r="U107" s="97">
        <v>1</v>
      </c>
      <c r="V107" s="98">
        <v>0.5</v>
      </c>
    </row>
    <row r="108" spans="1:22" ht="13.5" customHeight="1" x14ac:dyDescent="0.25">
      <c r="A108" s="309" t="s">
        <v>28</v>
      </c>
      <c r="B108" s="310"/>
      <c r="C108" s="310"/>
      <c r="D108" s="310"/>
      <c r="E108" s="310"/>
      <c r="F108" s="100"/>
      <c r="G108" s="100"/>
      <c r="H108" s="100"/>
      <c r="I108" s="100"/>
      <c r="J108" s="101"/>
      <c r="K108" s="83"/>
      <c r="L108" s="84"/>
      <c r="M108" s="309" t="s">
        <v>28</v>
      </c>
      <c r="N108" s="310"/>
      <c r="O108" s="310"/>
      <c r="P108" s="310"/>
      <c r="Q108" s="310"/>
      <c r="R108" s="100"/>
      <c r="S108" s="100"/>
      <c r="T108" s="100"/>
      <c r="U108" s="100"/>
      <c r="V108" s="101"/>
    </row>
    <row r="109" spans="1:22" ht="13.5" customHeight="1" x14ac:dyDescent="0.25">
      <c r="A109" s="303" t="s">
        <v>31</v>
      </c>
      <c r="B109" s="304"/>
      <c r="C109" s="304"/>
      <c r="D109" s="304"/>
      <c r="E109" s="304"/>
      <c r="F109" s="100"/>
      <c r="G109" s="100"/>
      <c r="H109" s="100"/>
      <c r="I109" s="100"/>
      <c r="J109" s="101"/>
      <c r="K109" s="83"/>
      <c r="L109" s="84"/>
      <c r="M109" s="303" t="s">
        <v>31</v>
      </c>
      <c r="N109" s="304"/>
      <c r="O109" s="304"/>
      <c r="P109" s="304"/>
      <c r="Q109" s="304"/>
      <c r="R109" s="100"/>
      <c r="S109" s="100"/>
      <c r="T109" s="100"/>
      <c r="U109" s="100"/>
      <c r="V109" s="101"/>
    </row>
    <row r="110" spans="1:22" ht="13.5" customHeight="1" x14ac:dyDescent="0.25">
      <c r="A110" s="303" t="s">
        <v>33</v>
      </c>
      <c r="B110" s="304"/>
      <c r="C110" s="304"/>
      <c r="D110" s="304"/>
      <c r="E110" s="304"/>
      <c r="F110" s="100"/>
      <c r="G110" s="100"/>
      <c r="H110" s="100"/>
      <c r="I110" s="100"/>
      <c r="J110" s="101"/>
      <c r="K110" s="85"/>
      <c r="L110" s="84"/>
      <c r="M110" s="303" t="s">
        <v>33</v>
      </c>
      <c r="N110" s="304"/>
      <c r="O110" s="304"/>
      <c r="P110" s="304"/>
      <c r="Q110" s="304"/>
      <c r="R110" s="100"/>
      <c r="S110" s="100"/>
      <c r="T110" s="100"/>
      <c r="U110" s="100"/>
      <c r="V110" s="101"/>
    </row>
    <row r="111" spans="1:22" ht="13.5" customHeight="1" x14ac:dyDescent="0.25">
      <c r="A111" s="303" t="s">
        <v>35</v>
      </c>
      <c r="B111" s="304"/>
      <c r="C111" s="304"/>
      <c r="D111" s="304"/>
      <c r="E111" s="304"/>
      <c r="F111" s="100"/>
      <c r="G111" s="100"/>
      <c r="H111" s="100"/>
      <c r="I111" s="100"/>
      <c r="J111" s="101"/>
      <c r="K111" s="86"/>
      <c r="L111" s="84"/>
      <c r="M111" s="303" t="s">
        <v>35</v>
      </c>
      <c r="N111" s="304"/>
      <c r="O111" s="304"/>
      <c r="P111" s="304"/>
      <c r="Q111" s="304"/>
      <c r="R111" s="100"/>
      <c r="S111" s="100"/>
      <c r="T111" s="100"/>
      <c r="U111" s="100"/>
      <c r="V111" s="101"/>
    </row>
    <row r="112" spans="1:22" ht="13.5" customHeight="1" x14ac:dyDescent="0.25">
      <c r="A112" s="296" t="s">
        <v>37</v>
      </c>
      <c r="B112" s="297"/>
      <c r="C112" s="297"/>
      <c r="D112" s="297"/>
      <c r="E112" s="297"/>
      <c r="F112" s="107">
        <f>SUM(F108:F111)</f>
        <v>0</v>
      </c>
      <c r="G112" s="107">
        <f>SUM(G108:G111)</f>
        <v>0</v>
      </c>
      <c r="H112" s="107">
        <f>SUM(H108:H111)</f>
        <v>0</v>
      </c>
      <c r="I112" s="107">
        <f>SUM(I108:I111)</f>
        <v>0</v>
      </c>
      <c r="J112" s="108">
        <f>SUM(J108:J111)</f>
        <v>0</v>
      </c>
      <c r="K112" s="83"/>
      <c r="L112" s="84"/>
      <c r="M112" s="296" t="s">
        <v>37</v>
      </c>
      <c r="N112" s="297"/>
      <c r="O112" s="297"/>
      <c r="P112" s="297"/>
      <c r="Q112" s="297"/>
      <c r="R112" s="107">
        <f>SUM(R108:R111)</f>
        <v>0</v>
      </c>
      <c r="S112" s="107">
        <f>SUM(S108:S111)</f>
        <v>0</v>
      </c>
      <c r="T112" s="107">
        <f>SUM(T108:T111)</f>
        <v>0</v>
      </c>
      <c r="U112" s="107">
        <f>SUM(U108:U111)</f>
        <v>0</v>
      </c>
      <c r="V112" s="108">
        <f>SUM(V108:V111)</f>
        <v>0</v>
      </c>
    </row>
    <row r="113" spans="1:22" ht="13.5" customHeight="1" thickBot="1" x14ac:dyDescent="0.3">
      <c r="A113" s="298" t="s">
        <v>39</v>
      </c>
      <c r="B113" s="299"/>
      <c r="C113" s="299"/>
      <c r="D113" s="299"/>
      <c r="E113" s="299"/>
      <c r="F113" s="300">
        <f>F112+G112+H112+I112+J112</f>
        <v>0</v>
      </c>
      <c r="G113" s="301"/>
      <c r="H113" s="301"/>
      <c r="I113" s="301"/>
      <c r="J113" s="302"/>
      <c r="K113" s="83"/>
      <c r="L113" s="84"/>
      <c r="M113" s="298" t="s">
        <v>39</v>
      </c>
      <c r="N113" s="299"/>
      <c r="O113" s="299"/>
      <c r="P113" s="299"/>
      <c r="Q113" s="299"/>
      <c r="R113" s="300">
        <f>R112+S112+T112+U112+V112</f>
        <v>0</v>
      </c>
      <c r="S113" s="301"/>
      <c r="T113" s="301"/>
      <c r="U113" s="301"/>
      <c r="V113" s="302"/>
    </row>
    <row r="114" spans="1:22" ht="13.5" customHeight="1" thickTop="1" x14ac:dyDescent="0.25">
      <c r="A114" s="88"/>
      <c r="B114" s="88"/>
      <c r="C114" s="116"/>
      <c r="D114" s="117"/>
      <c r="E114" s="117"/>
      <c r="F114" s="65"/>
      <c r="G114" s="65"/>
      <c r="H114" s="65"/>
      <c r="I114" s="65"/>
      <c r="J114" s="65"/>
      <c r="K114" s="83"/>
      <c r="L114" s="84"/>
      <c r="M114" s="88"/>
      <c r="N114" s="88"/>
      <c r="O114" s="116"/>
      <c r="P114" s="117"/>
      <c r="Q114" s="117"/>
      <c r="R114" s="65"/>
      <c r="S114" s="65"/>
      <c r="T114" s="65"/>
      <c r="U114" s="65"/>
      <c r="V114" s="65"/>
    </row>
    <row r="115" spans="1:22" ht="13.5" customHeight="1" x14ac:dyDescent="0.25">
      <c r="A115" s="88"/>
      <c r="B115" s="88"/>
      <c r="C115" s="116"/>
      <c r="D115" s="117"/>
      <c r="E115" s="117"/>
      <c r="F115" s="65"/>
      <c r="G115" s="65"/>
      <c r="H115" s="65"/>
      <c r="I115" s="65"/>
      <c r="J115" s="65"/>
      <c r="K115" s="83"/>
      <c r="L115" s="84"/>
      <c r="M115" s="88"/>
      <c r="N115" s="88"/>
      <c r="O115" s="116"/>
      <c r="P115" s="117"/>
      <c r="Q115" s="117"/>
      <c r="R115" s="65"/>
      <c r="S115" s="65"/>
      <c r="T115" s="65"/>
      <c r="U115" s="65"/>
      <c r="V115" s="65"/>
    </row>
    <row r="116" spans="1:22" ht="13.5" customHeight="1" x14ac:dyDescent="0.25">
      <c r="A116" s="88"/>
      <c r="B116" s="88"/>
      <c r="C116" s="116"/>
      <c r="D116" s="117"/>
      <c r="E116" s="117"/>
      <c r="F116" s="65"/>
      <c r="G116" s="65"/>
      <c r="H116" s="65"/>
      <c r="I116" s="65"/>
      <c r="J116" s="65"/>
      <c r="K116" s="83"/>
      <c r="L116" s="84"/>
      <c r="M116" s="88"/>
      <c r="N116" s="88"/>
      <c r="O116" s="116"/>
      <c r="P116" s="117"/>
      <c r="Q116" s="117"/>
      <c r="R116" s="65"/>
      <c r="S116" s="65"/>
      <c r="T116" s="65"/>
      <c r="U116" s="65"/>
      <c r="V116" s="65"/>
    </row>
    <row r="117" spans="1:22" ht="13.5" customHeight="1" x14ac:dyDescent="0.25">
      <c r="A117" s="88"/>
      <c r="B117" s="88"/>
      <c r="C117" s="116"/>
      <c r="D117" s="117"/>
      <c r="E117" s="117"/>
      <c r="F117" s="65"/>
      <c r="G117" s="65"/>
      <c r="H117" s="65"/>
      <c r="I117" s="65"/>
      <c r="J117" s="65"/>
      <c r="K117" s="83"/>
      <c r="L117" s="84"/>
      <c r="M117" s="88"/>
      <c r="N117" s="88"/>
      <c r="O117" s="116"/>
      <c r="P117" s="117"/>
      <c r="Q117" s="117"/>
      <c r="R117" s="65"/>
      <c r="S117" s="65"/>
      <c r="T117" s="65"/>
      <c r="U117" s="65"/>
      <c r="V117" s="65"/>
    </row>
    <row r="118" spans="1:22" ht="13.5" customHeight="1" x14ac:dyDescent="0.25">
      <c r="A118" s="88"/>
      <c r="B118" s="88"/>
      <c r="C118" s="116"/>
      <c r="D118" s="117"/>
      <c r="E118" s="117"/>
      <c r="F118" s="65"/>
      <c r="G118" s="65"/>
      <c r="H118" s="65"/>
      <c r="I118" s="65"/>
      <c r="J118" s="65"/>
      <c r="K118" s="83"/>
      <c r="L118" s="84"/>
      <c r="M118" s="88"/>
      <c r="N118" s="88"/>
      <c r="O118" s="116"/>
      <c r="P118" s="117"/>
      <c r="Q118" s="117"/>
      <c r="R118" s="65"/>
      <c r="S118" s="65"/>
      <c r="T118" s="65"/>
      <c r="U118" s="65"/>
      <c r="V118" s="65"/>
    </row>
    <row r="119" spans="1:22" ht="13.5" customHeight="1" x14ac:dyDescent="0.25">
      <c r="A119" s="88"/>
      <c r="B119" s="88"/>
      <c r="C119" s="118"/>
      <c r="D119" s="118"/>
      <c r="E119" s="118"/>
      <c r="F119" s="65"/>
      <c r="G119" s="65"/>
      <c r="H119" s="65"/>
      <c r="I119" s="65"/>
      <c r="J119" s="65"/>
      <c r="K119" s="83"/>
      <c r="L119" s="84"/>
      <c r="M119" s="88"/>
      <c r="N119" s="88"/>
      <c r="O119" s="118"/>
      <c r="P119" s="118"/>
      <c r="Q119" s="118"/>
      <c r="R119" s="65"/>
      <c r="S119" s="65"/>
      <c r="T119" s="65"/>
      <c r="U119" s="65"/>
      <c r="V119" s="65"/>
    </row>
    <row r="120" spans="1:22" ht="13.5" customHeight="1" x14ac:dyDescent="0.25">
      <c r="A120" s="88"/>
      <c r="B120" s="88"/>
      <c r="C120" s="117"/>
      <c r="D120" s="117"/>
      <c r="E120" s="117"/>
      <c r="F120" s="119"/>
      <c r="G120" s="119"/>
      <c r="H120" s="119"/>
      <c r="I120" s="119"/>
      <c r="J120" s="119"/>
      <c r="K120" s="295" t="s">
        <v>42</v>
      </c>
      <c r="L120" s="295"/>
      <c r="M120" s="88"/>
      <c r="N120" s="88"/>
      <c r="O120" s="117"/>
      <c r="P120" s="117"/>
      <c r="Q120" s="117"/>
      <c r="R120" s="119"/>
      <c r="S120" s="119"/>
      <c r="T120" s="119"/>
      <c r="U120" s="119"/>
      <c r="V120" s="119"/>
    </row>
    <row r="121" spans="1:22" ht="13.5" customHeight="1" x14ac:dyDescent="0.25">
      <c r="K121" s="295"/>
      <c r="L121" s="295"/>
    </row>
    <row r="122" spans="1:22" ht="13.5" customHeight="1" x14ac:dyDescent="0.25">
      <c r="K122" s="122"/>
      <c r="L122" s="122"/>
    </row>
    <row r="123" spans="1:22" ht="13.5" customHeight="1" x14ac:dyDescent="0.25"/>
    <row r="124" spans="1:22" ht="13.5" customHeight="1" x14ac:dyDescent="0.25"/>
    <row r="125" spans="1:22" ht="13.5" customHeight="1" x14ac:dyDescent="0.25"/>
    <row r="126" spans="1:22" ht="13.5" customHeight="1" x14ac:dyDescent="0.25"/>
    <row r="127" spans="1:22" ht="13.5" customHeight="1" x14ac:dyDescent="0.25"/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</sheetData>
  <sheetProtection password="C478" sheet="1" objects="1" scenarios="1" selectLockedCells="1"/>
  <mergeCells count="203">
    <mergeCell ref="C1:H1"/>
    <mergeCell ref="I1:J1"/>
    <mergeCell ref="O1:T1"/>
    <mergeCell ref="U1:V1"/>
    <mergeCell ref="C2:F2"/>
    <mergeCell ref="G2:H2"/>
    <mergeCell ref="I2:J2"/>
    <mergeCell ref="O2:R2"/>
    <mergeCell ref="S2:T2"/>
    <mergeCell ref="U2:V2"/>
    <mergeCell ref="B5:E5"/>
    <mergeCell ref="H5:J5"/>
    <mergeCell ref="N5:Q5"/>
    <mergeCell ref="T5:V5"/>
    <mergeCell ref="B6:E6"/>
    <mergeCell ref="H6:J6"/>
    <mergeCell ref="N6:Q6"/>
    <mergeCell ref="T6:V6"/>
    <mergeCell ref="B3:E3"/>
    <mergeCell ref="H3:J3"/>
    <mergeCell ref="N3:Q3"/>
    <mergeCell ref="T3:V3"/>
    <mergeCell ref="B4:E4"/>
    <mergeCell ref="H4:J4"/>
    <mergeCell ref="N4:Q4"/>
    <mergeCell ref="T4:V4"/>
    <mergeCell ref="A9:J17"/>
    <mergeCell ref="M10:V18"/>
    <mergeCell ref="W11:Z11"/>
    <mergeCell ref="A18:E21"/>
    <mergeCell ref="F18:H19"/>
    <mergeCell ref="I18:J19"/>
    <mergeCell ref="F20:H21"/>
    <mergeCell ref="I20:J21"/>
    <mergeCell ref="H7:J7"/>
    <mergeCell ref="T7:V7"/>
    <mergeCell ref="A8:B8"/>
    <mergeCell ref="C8:J8"/>
    <mergeCell ref="M8:N8"/>
    <mergeCell ref="Q8:V8"/>
    <mergeCell ref="V23:V24"/>
    <mergeCell ref="A24:F24"/>
    <mergeCell ref="J24:J32"/>
    <mergeCell ref="A25:F25"/>
    <mergeCell ref="A26:F26"/>
    <mergeCell ref="M26:Q26"/>
    <mergeCell ref="A27:D28"/>
    <mergeCell ref="A22:E22"/>
    <mergeCell ref="F22:J22"/>
    <mergeCell ref="A23:F23"/>
    <mergeCell ref="M23:Q25"/>
    <mergeCell ref="R23:R24"/>
    <mergeCell ref="E27:F27"/>
    <mergeCell ref="M27:Q27"/>
    <mergeCell ref="E28:F28"/>
    <mergeCell ref="M28:Q28"/>
    <mergeCell ref="A29:F29"/>
    <mergeCell ref="M29:Q29"/>
    <mergeCell ref="S23:S24"/>
    <mergeCell ref="T23:T24"/>
    <mergeCell ref="U23:U24"/>
    <mergeCell ref="A30:F30"/>
    <mergeCell ref="M30:Q30"/>
    <mergeCell ref="A31:F31"/>
    <mergeCell ref="A32:F32"/>
    <mergeCell ref="A33:E35"/>
    <mergeCell ref="F33:F34"/>
    <mergeCell ref="G33:G34"/>
    <mergeCell ref="H33:H34"/>
    <mergeCell ref="I33:I34"/>
    <mergeCell ref="J33:J34"/>
    <mergeCell ref="M31:Q31"/>
    <mergeCell ref="R31:V31"/>
    <mergeCell ref="C43:H43"/>
    <mergeCell ref="I43:J43"/>
    <mergeCell ref="O43:T43"/>
    <mergeCell ref="U43:V43"/>
    <mergeCell ref="A36:E36"/>
    <mergeCell ref="A37:E37"/>
    <mergeCell ref="A38:E38"/>
    <mergeCell ref="A39:E39"/>
    <mergeCell ref="A40:E40"/>
    <mergeCell ref="K40:L41"/>
    <mergeCell ref="A41:E41"/>
    <mergeCell ref="F41:J41"/>
    <mergeCell ref="B45:E45"/>
    <mergeCell ref="H45:J45"/>
    <mergeCell ref="N45:Q45"/>
    <mergeCell ref="T45:V45"/>
    <mergeCell ref="B46:E46"/>
    <mergeCell ref="H46:J46"/>
    <mergeCell ref="N46:Q46"/>
    <mergeCell ref="T46:V46"/>
    <mergeCell ref="C44:F44"/>
    <mergeCell ref="G44:H44"/>
    <mergeCell ref="I44:J44"/>
    <mergeCell ref="O44:R44"/>
    <mergeCell ref="S44:T44"/>
    <mergeCell ref="U44:V44"/>
    <mergeCell ref="H49:J49"/>
    <mergeCell ref="T49:V49"/>
    <mergeCell ref="A50:B50"/>
    <mergeCell ref="E50:J50"/>
    <mergeCell ref="M50:N50"/>
    <mergeCell ref="Q50:V50"/>
    <mergeCell ref="B47:E47"/>
    <mergeCell ref="H47:J47"/>
    <mergeCell ref="N47:Q47"/>
    <mergeCell ref="T47:V47"/>
    <mergeCell ref="B48:E48"/>
    <mergeCell ref="H48:J48"/>
    <mergeCell ref="N48:Q48"/>
    <mergeCell ref="T48:V48"/>
    <mergeCell ref="S65:S66"/>
    <mergeCell ref="T65:T66"/>
    <mergeCell ref="U65:U66"/>
    <mergeCell ref="V65:V66"/>
    <mergeCell ref="A68:E68"/>
    <mergeCell ref="M68:Q68"/>
    <mergeCell ref="A52:J60"/>
    <mergeCell ref="M52:V60"/>
    <mergeCell ref="A65:E67"/>
    <mergeCell ref="F65:F66"/>
    <mergeCell ref="G65:G66"/>
    <mergeCell ref="H65:H66"/>
    <mergeCell ref="I65:I66"/>
    <mergeCell ref="J65:J66"/>
    <mergeCell ref="M65:Q67"/>
    <mergeCell ref="R65:R66"/>
    <mergeCell ref="A72:E72"/>
    <mergeCell ref="M72:Q72"/>
    <mergeCell ref="A73:E73"/>
    <mergeCell ref="F73:J73"/>
    <mergeCell ref="M73:Q73"/>
    <mergeCell ref="R73:V73"/>
    <mergeCell ref="A69:E69"/>
    <mergeCell ref="M69:Q69"/>
    <mergeCell ref="A70:E70"/>
    <mergeCell ref="M70:Q70"/>
    <mergeCell ref="A71:E71"/>
    <mergeCell ref="M71:Q71"/>
    <mergeCell ref="K80:L81"/>
    <mergeCell ref="C83:H83"/>
    <mergeCell ref="I83:J83"/>
    <mergeCell ref="O83:T83"/>
    <mergeCell ref="U83:V83"/>
    <mergeCell ref="C84:F84"/>
    <mergeCell ref="G84:H84"/>
    <mergeCell ref="I84:J84"/>
    <mergeCell ref="O84:R84"/>
    <mergeCell ref="S84:T84"/>
    <mergeCell ref="U84:V84"/>
    <mergeCell ref="B85:E85"/>
    <mergeCell ref="H85:J85"/>
    <mergeCell ref="N85:Q85"/>
    <mergeCell ref="T85:V85"/>
    <mergeCell ref="B86:E86"/>
    <mergeCell ref="H86:J86"/>
    <mergeCell ref="N86:Q86"/>
    <mergeCell ref="T86:V86"/>
    <mergeCell ref="H89:J89"/>
    <mergeCell ref="T89:V89"/>
    <mergeCell ref="A90:B90"/>
    <mergeCell ref="E90:J90"/>
    <mergeCell ref="M90:N90"/>
    <mergeCell ref="Q90:V90"/>
    <mergeCell ref="B87:E87"/>
    <mergeCell ref="H87:J87"/>
    <mergeCell ref="N87:Q87"/>
    <mergeCell ref="T87:V87"/>
    <mergeCell ref="B88:E88"/>
    <mergeCell ref="H88:J88"/>
    <mergeCell ref="N88:Q88"/>
    <mergeCell ref="T88:V88"/>
    <mergeCell ref="S105:S106"/>
    <mergeCell ref="T105:T106"/>
    <mergeCell ref="U105:U106"/>
    <mergeCell ref="V105:V106"/>
    <mergeCell ref="A108:E108"/>
    <mergeCell ref="M108:Q108"/>
    <mergeCell ref="A92:J100"/>
    <mergeCell ref="M92:V100"/>
    <mergeCell ref="A105:E107"/>
    <mergeCell ref="F105:F106"/>
    <mergeCell ref="G105:G106"/>
    <mergeCell ref="H105:H106"/>
    <mergeCell ref="I105:I106"/>
    <mergeCell ref="J105:J106"/>
    <mergeCell ref="M105:Q107"/>
    <mergeCell ref="R105:R106"/>
    <mergeCell ref="K120:L121"/>
    <mergeCell ref="A112:E112"/>
    <mergeCell ref="M112:Q112"/>
    <mergeCell ref="A113:E113"/>
    <mergeCell ref="F113:J113"/>
    <mergeCell ref="M113:Q113"/>
    <mergeCell ref="R113:V113"/>
    <mergeCell ref="A109:E109"/>
    <mergeCell ref="M109:Q109"/>
    <mergeCell ref="A110:E110"/>
    <mergeCell ref="M110:Q110"/>
    <mergeCell ref="A111:E111"/>
    <mergeCell ref="M111:Q111"/>
  </mergeCells>
  <conditionalFormatting sqref="F22:J22 F40:J41 R30:V31">
    <cfRule type="cellIs" dxfId="9" priority="5" operator="equal">
      <formula>0</formula>
    </cfRule>
  </conditionalFormatting>
  <conditionalFormatting sqref="F72:J73 R72:V73">
    <cfRule type="cellIs" dxfId="8" priority="4" operator="equal">
      <formula>0</formula>
    </cfRule>
  </conditionalFormatting>
  <conditionalFormatting sqref="F112:J113 R112:V113">
    <cfRule type="cellIs" dxfId="7" priority="3" operator="equal">
      <formula>0</formula>
    </cfRule>
  </conditionalFormatting>
  <conditionalFormatting sqref="J24:J32">
    <cfRule type="cellIs" dxfId="6" priority="2" operator="equal">
      <formula>0</formula>
    </cfRule>
  </conditionalFormatting>
  <conditionalFormatting sqref="A2 B3:E6 I2:J2 H3:J7 M2 N3:Q6 T3:V7 A44 B45:E48 I44:J44 H45:J49 M44 N45:Q48 U44:V44 T45:V49 A84 B85:E88 I84:J84 H85:J89 M84 N85:Q88 U84:V84 T85:V89 U2:V2">
    <cfRule type="cellIs" dxfId="5" priority="1" operator="equal">
      <formula>0</formula>
    </cfRule>
  </conditionalFormatting>
  <dataValidations count="6">
    <dataValidation type="decimal" operator="equal" allowBlank="1" showInputMessage="1" showErrorMessage="1" errorTitle="célula com restrições" error="apenas poderá introduzir o valor 0,5" sqref="J108:J111 V108:V111">
      <formula1>0.5</formula1>
    </dataValidation>
    <dataValidation type="decimal" operator="equal" allowBlank="1" showInputMessage="1" showErrorMessage="1" errorTitle="célula com restrições" error="apenas poderá introduzir o valor 1" sqref="U26:U29 I36:I39">
      <formula1>1</formula1>
    </dataValidation>
    <dataValidation type="decimal" operator="equal" allowBlank="1" showInputMessage="1" showErrorMessage="1" errorTitle="célula com restrições" error="apenas poderá introduzir o valor 1,5" sqref="H36:H39 T26:T29 H68:H71 T68:T71 H108:H111 T108:T111">
      <formula1>1.5</formula1>
    </dataValidation>
    <dataValidation type="decimal" operator="equal" allowBlank="1" showInputMessage="1" showErrorMessage="1" errorTitle="célula com restrições" error="apenas poderá introduzir o valor 2" sqref="S108:S111 G108:G111 S68:S71 G68:G71 S26:S29 G36:G39">
      <formula1>2</formula1>
    </dataValidation>
    <dataValidation type="decimal" operator="equal" allowBlank="1" showInputMessage="1" showErrorMessage="1" errorTitle="célula com restrições" error="apenas poderá introduzir o valor 2,5" sqref="K10 F36:F39 R26:R29 F68:F71 R68:R71 F108:F111 R108:R111">
      <formula1>2.5</formula1>
    </dataValidation>
    <dataValidation type="list" allowBlank="1" showInputMessage="1" showErrorMessage="1" sqref="G2:H2">
      <formula1>$Y$5:$Y$8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92" orientation="landscape" r:id="rId1"/>
  <rowBreaks count="2" manualBreakCount="2">
    <brk id="41" max="16383" man="1"/>
    <brk id="81" max="21" man="1"/>
  </rowBreaks>
  <colBreaks count="1" manualBreakCount="1">
    <brk id="22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4"/>
  <sheetViews>
    <sheetView zoomScaleNormal="100" workbookViewId="0">
      <selection activeCell="F4" sqref="F4"/>
    </sheetView>
  </sheetViews>
  <sheetFormatPr defaultRowHeight="15" x14ac:dyDescent="0.25"/>
  <cols>
    <col min="1" max="1" width="56.7109375" style="123" customWidth="1"/>
    <col min="2" max="16384" width="9.140625" style="123"/>
  </cols>
  <sheetData>
    <row r="1" spans="2:2" ht="121.5" customHeight="1" x14ac:dyDescent="0.25">
      <c r="B1" s="128" t="s">
        <v>78</v>
      </c>
    </row>
    <row r="2" spans="2:2" ht="120.75" customHeight="1" x14ac:dyDescent="0.25">
      <c r="B2" s="128" t="s">
        <v>79</v>
      </c>
    </row>
    <row r="3" spans="2:2" ht="121.5" customHeight="1" x14ac:dyDescent="0.25">
      <c r="B3" s="129" t="s">
        <v>76</v>
      </c>
    </row>
    <row r="4" spans="2:2" ht="121.5" customHeight="1" x14ac:dyDescent="0.25">
      <c r="B4" s="129" t="s">
        <v>77</v>
      </c>
    </row>
  </sheetData>
  <sheetProtection password="C478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AG193"/>
  <sheetViews>
    <sheetView showGridLines="0" showRowColHeaders="0" tabSelected="1" view="pageBreakPreview" topLeftCell="A20" zoomScaleNormal="100" zoomScaleSheetLayoutView="100" workbookViewId="0">
      <selection activeCell="H20" sqref="H20"/>
    </sheetView>
  </sheetViews>
  <sheetFormatPr defaultRowHeight="15" x14ac:dyDescent="0.25"/>
  <cols>
    <col min="1" max="2" width="6.7109375" style="62" customWidth="1"/>
    <col min="3" max="3" width="2.7109375" style="62" customWidth="1"/>
    <col min="4" max="10" width="6.7109375" style="62" customWidth="1"/>
    <col min="11" max="12" width="5.28515625" style="62" customWidth="1"/>
    <col min="13" max="14" width="6.7109375" style="62" customWidth="1"/>
    <col min="15" max="15" width="2.7109375" style="62" customWidth="1"/>
    <col min="16" max="21" width="6.7109375" style="62" customWidth="1"/>
    <col min="22" max="22" width="6.5703125" style="62" customWidth="1"/>
    <col min="23" max="23" width="12.28515625" style="62" hidden="1" customWidth="1"/>
    <col min="24" max="25" width="9.140625" style="62" hidden="1" customWidth="1"/>
    <col min="26" max="26" width="21.85546875" style="62" hidden="1" customWidth="1"/>
    <col min="27" max="28" width="9.140625" style="62" hidden="1" customWidth="1"/>
    <col min="29" max="16384" width="9.140625" style="62"/>
  </cols>
  <sheetData>
    <row r="1" spans="1:27" ht="16.5" thickTop="1" thickBot="1" x14ac:dyDescent="0.3">
      <c r="A1" s="66" t="s">
        <v>0</v>
      </c>
      <c r="B1" s="67"/>
      <c r="C1" s="340" t="s">
        <v>1</v>
      </c>
      <c r="D1" s="340"/>
      <c r="E1" s="340"/>
      <c r="F1" s="340"/>
      <c r="G1" s="340"/>
      <c r="H1" s="341"/>
      <c r="I1" s="388"/>
      <c r="J1" s="389"/>
      <c r="L1" s="68"/>
      <c r="M1" s="66" t="s">
        <v>0</v>
      </c>
      <c r="N1" s="67"/>
      <c r="O1" s="340" t="s">
        <v>1</v>
      </c>
      <c r="P1" s="340"/>
      <c r="Q1" s="340"/>
      <c r="R1" s="340"/>
      <c r="S1" s="340"/>
      <c r="T1" s="341"/>
      <c r="U1" s="342" t="s">
        <v>2</v>
      </c>
      <c r="V1" s="343"/>
      <c r="Y1" s="160" t="s">
        <v>95</v>
      </c>
      <c r="Z1" s="62">
        <v>1</v>
      </c>
    </row>
    <row r="2" spans="1:27" ht="17.25" thickTop="1" thickBot="1" x14ac:dyDescent="0.3">
      <c r="A2" s="69" t="str">
        <f>IF(N3SoloMasc!A2="","",N3SoloMasc!A2)</f>
        <v/>
      </c>
      <c r="B2" s="70"/>
      <c r="C2" s="390" t="s">
        <v>111</v>
      </c>
      <c r="D2" s="390"/>
      <c r="E2" s="390"/>
      <c r="F2" s="390"/>
      <c r="G2" s="390"/>
      <c r="H2" s="391"/>
      <c r="I2" s="392"/>
      <c r="J2" s="393"/>
      <c r="L2" s="68"/>
      <c r="M2" s="69" t="str">
        <f>IF($A$2="","",$A$2)</f>
        <v/>
      </c>
      <c r="N2" s="70"/>
      <c r="O2" s="390" t="s">
        <v>85</v>
      </c>
      <c r="P2" s="390"/>
      <c r="Q2" s="390"/>
      <c r="R2" s="390"/>
      <c r="S2" s="390"/>
      <c r="T2" s="391"/>
      <c r="U2" s="349" t="s">
        <v>112</v>
      </c>
      <c r="V2" s="350"/>
      <c r="Y2" s="160" t="s">
        <v>96</v>
      </c>
      <c r="Z2" s="62">
        <v>2</v>
      </c>
    </row>
    <row r="3" spans="1:27" ht="13.5" customHeight="1" thickTop="1" x14ac:dyDescent="0.25">
      <c r="A3" s="71" t="s">
        <v>4</v>
      </c>
      <c r="B3" s="334" t="str">
        <f>IF(N3SoloMasc!B3="","",N3SoloMasc!B3)</f>
        <v/>
      </c>
      <c r="C3" s="334"/>
      <c r="D3" s="334"/>
      <c r="E3" s="335"/>
      <c r="F3" s="72"/>
      <c r="G3" s="73" t="s">
        <v>5</v>
      </c>
      <c r="H3" s="336" t="str">
        <f>IF(N3SoloMasc!H3="","",N3SoloMasc!H3)</f>
        <v/>
      </c>
      <c r="I3" s="336"/>
      <c r="J3" s="337"/>
      <c r="K3" s="74"/>
      <c r="L3" s="68"/>
      <c r="M3" s="71" t="s">
        <v>4</v>
      </c>
      <c r="N3" s="334" t="str">
        <f>IF(B3="","",B3)</f>
        <v/>
      </c>
      <c r="O3" s="334"/>
      <c r="P3" s="334"/>
      <c r="Q3" s="335"/>
      <c r="R3" s="72"/>
      <c r="S3" s="73" t="s">
        <v>5</v>
      </c>
      <c r="T3" s="336" t="str">
        <f>IF(H3="","",H3)</f>
        <v/>
      </c>
      <c r="U3" s="336"/>
      <c r="V3" s="337"/>
      <c r="Y3" s="160" t="s">
        <v>97</v>
      </c>
      <c r="Z3" s="62">
        <v>3</v>
      </c>
    </row>
    <row r="4" spans="1:27" ht="13.5" customHeight="1" x14ac:dyDescent="0.25">
      <c r="A4" s="75" t="s">
        <v>6</v>
      </c>
      <c r="B4" s="380" t="str">
        <f>IF(N3SoloMasc!B4="","",N3SoloMasc!B4)</f>
        <v/>
      </c>
      <c r="C4" s="380"/>
      <c r="D4" s="380"/>
      <c r="E4" s="381"/>
      <c r="F4" s="63"/>
      <c r="G4" s="76" t="s">
        <v>7</v>
      </c>
      <c r="H4" s="328" t="str">
        <f>IF(N3SoloMasc!H4="","",N3SoloMasc!H4)</f>
        <v/>
      </c>
      <c r="I4" s="328"/>
      <c r="J4" s="329"/>
      <c r="K4" s="74"/>
      <c r="L4" s="68"/>
      <c r="M4" s="75" t="s">
        <v>6</v>
      </c>
      <c r="N4" s="380" t="str">
        <f>IF(B4="","",B4)</f>
        <v/>
      </c>
      <c r="O4" s="380"/>
      <c r="P4" s="380"/>
      <c r="Q4" s="381"/>
      <c r="R4" s="63"/>
      <c r="S4" s="76" t="s">
        <v>7</v>
      </c>
      <c r="T4" s="328" t="str">
        <f>IF(H4="","",H4)</f>
        <v/>
      </c>
      <c r="U4" s="328"/>
      <c r="V4" s="329"/>
    </row>
    <row r="5" spans="1:27" ht="13.5" customHeight="1" x14ac:dyDescent="0.25">
      <c r="A5" s="75" t="s">
        <v>8</v>
      </c>
      <c r="B5" s="380" t="str">
        <f>IF(N3SoloMasc!B5="","",N3SoloMasc!B5)</f>
        <v/>
      </c>
      <c r="C5" s="380"/>
      <c r="D5" s="380"/>
      <c r="E5" s="381"/>
      <c r="F5" s="63"/>
      <c r="G5" s="75" t="s">
        <v>6</v>
      </c>
      <c r="H5" s="328" t="str">
        <f>IF(N3SoloMasc!H5="","",N3SoloMasc!H5)</f>
        <v/>
      </c>
      <c r="I5" s="328"/>
      <c r="J5" s="329"/>
      <c r="K5" s="74"/>
      <c r="L5" s="68"/>
      <c r="M5" s="75" t="s">
        <v>8</v>
      </c>
      <c r="N5" s="380" t="str">
        <f>IF(B5="","",B5)</f>
        <v/>
      </c>
      <c r="O5" s="380"/>
      <c r="P5" s="380"/>
      <c r="Q5" s="381"/>
      <c r="R5" s="63"/>
      <c r="S5" s="75" t="s">
        <v>6</v>
      </c>
      <c r="T5" s="328" t="str">
        <f>IF(H5="","",H5)</f>
        <v/>
      </c>
      <c r="U5" s="328"/>
      <c r="V5" s="329"/>
    </row>
    <row r="6" spans="1:27" ht="13.5" customHeight="1" thickBot="1" x14ac:dyDescent="0.3">
      <c r="A6" s="77" t="s">
        <v>9</v>
      </c>
      <c r="B6" s="382" t="str">
        <f>IF(N3SoloMasc!B6="","",N3SoloMasc!B6)</f>
        <v/>
      </c>
      <c r="C6" s="382"/>
      <c r="D6" s="382"/>
      <c r="E6" s="383"/>
      <c r="F6" s="63"/>
      <c r="G6" s="75" t="s">
        <v>8</v>
      </c>
      <c r="H6" s="328" t="str">
        <f>IF(N3SoloMasc!H6="","",N3SoloMasc!H6)</f>
        <v/>
      </c>
      <c r="I6" s="328"/>
      <c r="J6" s="329"/>
      <c r="K6" s="74"/>
      <c r="L6" s="68"/>
      <c r="M6" s="77" t="s">
        <v>9</v>
      </c>
      <c r="N6" s="382" t="str">
        <f>IF(B6="","",B6)</f>
        <v/>
      </c>
      <c r="O6" s="382"/>
      <c r="P6" s="382"/>
      <c r="Q6" s="383"/>
      <c r="R6" s="63"/>
      <c r="S6" s="75" t="s">
        <v>8</v>
      </c>
      <c r="T6" s="328" t="str">
        <f>IF(H6="","",H6)</f>
        <v/>
      </c>
      <c r="U6" s="328"/>
      <c r="V6" s="329"/>
    </row>
    <row r="7" spans="1:27" ht="13.5" customHeight="1" thickTop="1" thickBot="1" x14ac:dyDescent="0.3">
      <c r="A7" s="78"/>
      <c r="B7" s="125"/>
      <c r="C7" s="125"/>
      <c r="D7" s="125"/>
      <c r="E7" s="125"/>
      <c r="F7" s="63"/>
      <c r="G7" s="77" t="s">
        <v>10</v>
      </c>
      <c r="H7" s="332" t="str">
        <f>IF(N3SoloMasc!H7="","",N3SoloMasc!H7)</f>
        <v/>
      </c>
      <c r="I7" s="332"/>
      <c r="J7" s="333"/>
      <c r="K7" s="74"/>
      <c r="L7" s="68"/>
      <c r="M7" s="78"/>
      <c r="N7" s="125"/>
      <c r="O7" s="125"/>
      <c r="P7" s="125"/>
      <c r="Q7" s="125"/>
      <c r="R7" s="63"/>
      <c r="S7" s="77" t="s">
        <v>10</v>
      </c>
      <c r="T7" s="332" t="str">
        <f>IF(H7="","",H7)</f>
        <v/>
      </c>
      <c r="U7" s="332"/>
      <c r="V7" s="333"/>
    </row>
    <row r="8" spans="1:27" ht="13.5" customHeight="1" thickTop="1" thickBot="1" x14ac:dyDescent="0.3">
      <c r="A8" s="398" t="s">
        <v>11</v>
      </c>
      <c r="B8" s="399"/>
      <c r="C8" s="400"/>
      <c r="D8" s="400"/>
      <c r="E8" s="400"/>
      <c r="F8" s="400"/>
      <c r="G8" s="400"/>
      <c r="H8" s="400"/>
      <c r="I8" s="400"/>
      <c r="J8" s="401"/>
      <c r="K8" s="74"/>
      <c r="L8" s="68"/>
      <c r="M8" s="324" t="s">
        <v>12</v>
      </c>
      <c r="N8" s="325"/>
      <c r="O8" s="80">
        <v>1</v>
      </c>
      <c r="P8" s="402" t="s">
        <v>13</v>
      </c>
      <c r="Q8" s="403"/>
      <c r="R8" s="404"/>
      <c r="S8" s="404"/>
      <c r="T8" s="404"/>
      <c r="U8" s="404"/>
      <c r="V8" s="405"/>
      <c r="X8" s="159"/>
      <c r="Y8" s="159"/>
      <c r="Z8" s="159"/>
      <c r="AA8" s="159"/>
    </row>
    <row r="9" spans="1:27" ht="13.5" customHeight="1" thickTop="1" thickBot="1" x14ac:dyDescent="0.3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74"/>
      <c r="L9" s="68"/>
      <c r="M9" s="63"/>
      <c r="N9" s="63"/>
      <c r="O9" s="63"/>
      <c r="P9" s="63"/>
      <c r="Q9" s="63"/>
      <c r="R9" s="63"/>
      <c r="S9" s="63"/>
      <c r="T9" s="63"/>
      <c r="U9" s="63"/>
      <c r="V9" s="63"/>
      <c r="Z9" s="63"/>
    </row>
    <row r="10" spans="1:27" ht="13.5" customHeight="1" thickTop="1" x14ac:dyDescent="0.25">
      <c r="A10" s="430" t="s">
        <v>101</v>
      </c>
      <c r="B10" s="431"/>
      <c r="C10" s="431"/>
      <c r="D10" s="431"/>
      <c r="E10" s="432"/>
      <c r="F10" s="430" t="s">
        <v>102</v>
      </c>
      <c r="G10" s="431"/>
      <c r="H10" s="431"/>
      <c r="I10" s="431"/>
      <c r="J10" s="432"/>
      <c r="K10" s="83"/>
      <c r="L10" s="84"/>
      <c r="M10" s="430" t="s">
        <v>101</v>
      </c>
      <c r="N10" s="431"/>
      <c r="O10" s="431"/>
      <c r="P10" s="431"/>
      <c r="Q10" s="432"/>
      <c r="R10" s="430" t="s">
        <v>102</v>
      </c>
      <c r="S10" s="431"/>
      <c r="T10" s="431"/>
      <c r="U10" s="431"/>
      <c r="V10" s="432"/>
      <c r="W10" s="62" t="e">
        <f>"FotosSalto!$A$"&amp;VLOOKUP($I$1,$Y$1:$Z$3,2,0)</f>
        <v>#N/A</v>
      </c>
      <c r="Y10" s="62" t="s">
        <v>105</v>
      </c>
      <c r="Z10" s="162"/>
      <c r="AA10" s="162"/>
    </row>
    <row r="11" spans="1:27" ht="13.5" customHeight="1" x14ac:dyDescent="0.25">
      <c r="A11" s="433"/>
      <c r="B11" s="434"/>
      <c r="C11" s="434"/>
      <c r="D11" s="434"/>
      <c r="E11" s="435"/>
      <c r="F11" s="427"/>
      <c r="G11" s="428"/>
      <c r="H11" s="428"/>
      <c r="I11" s="428"/>
      <c r="J11" s="429"/>
      <c r="K11" s="83"/>
      <c r="L11" s="84"/>
      <c r="M11" s="433"/>
      <c r="N11" s="434"/>
      <c r="O11" s="434"/>
      <c r="P11" s="434"/>
      <c r="Q11" s="435"/>
      <c r="R11" s="427"/>
      <c r="S11" s="428"/>
      <c r="T11" s="428"/>
      <c r="U11" s="428"/>
      <c r="V11" s="429"/>
      <c r="Y11" s="162" t="s">
        <v>104</v>
      </c>
      <c r="Z11" s="162"/>
      <c r="AA11" s="162"/>
    </row>
    <row r="12" spans="1:27" ht="13.5" customHeight="1" x14ac:dyDescent="0.25">
      <c r="A12" s="433"/>
      <c r="B12" s="434"/>
      <c r="C12" s="434"/>
      <c r="D12" s="434"/>
      <c r="E12" s="435"/>
      <c r="F12" s="314"/>
      <c r="G12" s="315"/>
      <c r="H12" s="315"/>
      <c r="I12" s="315"/>
      <c r="J12" s="316"/>
      <c r="K12" s="83"/>
      <c r="L12" s="84"/>
      <c r="M12" s="433"/>
      <c r="N12" s="434"/>
      <c r="O12" s="434"/>
      <c r="P12" s="434"/>
      <c r="Q12" s="435"/>
      <c r="R12" s="314"/>
      <c r="S12" s="315"/>
      <c r="T12" s="315"/>
      <c r="U12" s="315"/>
      <c r="V12" s="316"/>
      <c r="Z12" s="63"/>
    </row>
    <row r="13" spans="1:27" ht="13.5" customHeight="1" x14ac:dyDescent="0.25">
      <c r="A13" s="433"/>
      <c r="B13" s="434"/>
      <c r="C13" s="434"/>
      <c r="D13" s="434"/>
      <c r="E13" s="435"/>
      <c r="F13" s="314"/>
      <c r="G13" s="315"/>
      <c r="H13" s="315"/>
      <c r="I13" s="315"/>
      <c r="J13" s="316"/>
      <c r="K13" s="83"/>
      <c r="L13" s="84"/>
      <c r="M13" s="433"/>
      <c r="N13" s="434"/>
      <c r="O13" s="434"/>
      <c r="P13" s="434"/>
      <c r="Q13" s="435"/>
      <c r="R13" s="314"/>
      <c r="S13" s="315"/>
      <c r="T13" s="315"/>
      <c r="U13" s="315"/>
      <c r="V13" s="316"/>
      <c r="W13" s="62" t="e">
        <f>"FotosSalto!$A$"&amp;VLOOKUP($I$2,$Y$1:$Z$3,2,0)</f>
        <v>#N/A</v>
      </c>
      <c r="Y13" s="62" t="s">
        <v>103</v>
      </c>
      <c r="Z13" s="63"/>
    </row>
    <row r="14" spans="1:27" ht="13.5" customHeight="1" x14ac:dyDescent="0.25">
      <c r="A14" s="433"/>
      <c r="B14" s="434"/>
      <c r="C14" s="434"/>
      <c r="D14" s="434"/>
      <c r="E14" s="435"/>
      <c r="F14" s="314"/>
      <c r="G14" s="315"/>
      <c r="H14" s="315"/>
      <c r="I14" s="315"/>
      <c r="J14" s="316"/>
      <c r="K14" s="83"/>
      <c r="L14" s="84"/>
      <c r="M14" s="433"/>
      <c r="N14" s="434"/>
      <c r="O14" s="434"/>
      <c r="P14" s="434"/>
      <c r="Q14" s="435"/>
      <c r="R14" s="314"/>
      <c r="S14" s="315"/>
      <c r="T14" s="315"/>
      <c r="U14" s="315"/>
      <c r="V14" s="316"/>
      <c r="Z14" s="63"/>
    </row>
    <row r="15" spans="1:27" ht="13.5" customHeight="1" x14ac:dyDescent="0.25">
      <c r="A15" s="433"/>
      <c r="B15" s="434"/>
      <c r="C15" s="434"/>
      <c r="D15" s="434"/>
      <c r="E15" s="435"/>
      <c r="F15" s="314"/>
      <c r="G15" s="315"/>
      <c r="H15" s="315"/>
      <c r="I15" s="315"/>
      <c r="J15" s="316"/>
      <c r="K15" s="83"/>
      <c r="L15" s="84"/>
      <c r="M15" s="433"/>
      <c r="N15" s="434"/>
      <c r="O15" s="434"/>
      <c r="P15" s="434"/>
      <c r="Q15" s="435"/>
      <c r="R15" s="314"/>
      <c r="S15" s="315"/>
      <c r="T15" s="315"/>
      <c r="U15" s="315"/>
      <c r="V15" s="316"/>
      <c r="X15" s="394" t="s">
        <v>86</v>
      </c>
      <c r="Y15" s="394"/>
      <c r="Z15" s="394"/>
    </row>
    <row r="16" spans="1:27" ht="13.5" customHeight="1" x14ac:dyDescent="0.25">
      <c r="A16" s="433"/>
      <c r="B16" s="434"/>
      <c r="C16" s="434"/>
      <c r="D16" s="434"/>
      <c r="E16" s="435"/>
      <c r="F16" s="314"/>
      <c r="G16" s="315"/>
      <c r="H16" s="315"/>
      <c r="I16" s="315"/>
      <c r="J16" s="316"/>
      <c r="K16" s="83"/>
      <c r="L16" s="84"/>
      <c r="M16" s="433"/>
      <c r="N16" s="434"/>
      <c r="O16" s="434"/>
      <c r="P16" s="434"/>
      <c r="Q16" s="435"/>
      <c r="R16" s="314"/>
      <c r="S16" s="315"/>
      <c r="T16" s="315"/>
      <c r="U16" s="315"/>
      <c r="V16" s="316"/>
      <c r="X16" s="394"/>
      <c r="Y16" s="394"/>
      <c r="Z16" s="394"/>
    </row>
    <row r="17" spans="1:26" ht="13.5" customHeight="1" x14ac:dyDescent="0.25">
      <c r="A17" s="433"/>
      <c r="B17" s="434"/>
      <c r="C17" s="434"/>
      <c r="D17" s="434"/>
      <c r="E17" s="435"/>
      <c r="F17" s="314"/>
      <c r="G17" s="315"/>
      <c r="H17" s="315"/>
      <c r="I17" s="315"/>
      <c r="J17" s="316"/>
      <c r="K17" s="83"/>
      <c r="L17" s="84"/>
      <c r="M17" s="433"/>
      <c r="N17" s="434"/>
      <c r="O17" s="434"/>
      <c r="P17" s="434"/>
      <c r="Q17" s="435"/>
      <c r="R17" s="314"/>
      <c r="S17" s="315"/>
      <c r="T17" s="315"/>
      <c r="U17" s="315"/>
      <c r="V17" s="316"/>
      <c r="Z17" s="63"/>
    </row>
    <row r="18" spans="1:26" ht="13.5" customHeight="1" thickBot="1" x14ac:dyDescent="0.3">
      <c r="A18" s="436"/>
      <c r="B18" s="437"/>
      <c r="C18" s="437"/>
      <c r="D18" s="437"/>
      <c r="E18" s="438"/>
      <c r="F18" s="317"/>
      <c r="G18" s="318"/>
      <c r="H18" s="318"/>
      <c r="I18" s="318"/>
      <c r="J18" s="319"/>
      <c r="K18" s="85"/>
      <c r="L18" s="84"/>
      <c r="M18" s="436"/>
      <c r="N18" s="437"/>
      <c r="O18" s="437"/>
      <c r="P18" s="437"/>
      <c r="Q18" s="438"/>
      <c r="R18" s="317"/>
      <c r="S18" s="318"/>
      <c r="T18" s="318"/>
      <c r="U18" s="318"/>
      <c r="V18" s="319"/>
    </row>
    <row r="19" spans="1:26" ht="14.25" customHeight="1" thickTop="1" thickBot="1" x14ac:dyDescent="0.3">
      <c r="A19" s="395" t="s">
        <v>87</v>
      </c>
      <c r="B19" s="396"/>
      <c r="C19" s="396"/>
      <c r="D19" s="396"/>
      <c r="E19" s="396"/>
      <c r="F19" s="396"/>
      <c r="G19" s="92" t="s">
        <v>20</v>
      </c>
      <c r="H19" s="92" t="s">
        <v>21</v>
      </c>
      <c r="I19" s="132" t="s">
        <v>22</v>
      </c>
      <c r="J19" s="93" t="s">
        <v>23</v>
      </c>
      <c r="K19" s="86"/>
      <c r="L19" s="84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6" ht="13.5" customHeight="1" thickTop="1" x14ac:dyDescent="0.25">
      <c r="A20" s="353" t="s">
        <v>25</v>
      </c>
      <c r="B20" s="354"/>
      <c r="C20" s="354"/>
      <c r="D20" s="354"/>
      <c r="E20" s="354"/>
      <c r="F20" s="354"/>
      <c r="G20" s="94">
        <v>1</v>
      </c>
      <c r="H20" s="133"/>
      <c r="I20" s="134"/>
      <c r="J20" s="397">
        <f>I20+I21+I22+I23+I24</f>
        <v>0</v>
      </c>
      <c r="K20" s="83"/>
      <c r="L20" s="84"/>
      <c r="M20" s="320" t="s">
        <v>88</v>
      </c>
      <c r="N20" s="321"/>
      <c r="O20" s="321"/>
      <c r="P20" s="321"/>
      <c r="Q20" s="321"/>
      <c r="R20" s="305" t="s">
        <v>14</v>
      </c>
      <c r="S20" s="305" t="s">
        <v>15</v>
      </c>
      <c r="T20" s="305" t="s">
        <v>16</v>
      </c>
      <c r="U20" s="305" t="s">
        <v>17</v>
      </c>
      <c r="V20" s="307" t="s">
        <v>18</v>
      </c>
    </row>
    <row r="21" spans="1:26" ht="13.5" customHeight="1" x14ac:dyDescent="0.25">
      <c r="A21" s="353" t="s">
        <v>26</v>
      </c>
      <c r="B21" s="354"/>
      <c r="C21" s="354"/>
      <c r="D21" s="354"/>
      <c r="E21" s="354"/>
      <c r="F21" s="354"/>
      <c r="G21" s="94">
        <v>2</v>
      </c>
      <c r="H21" s="133"/>
      <c r="I21" s="134"/>
      <c r="J21" s="397"/>
      <c r="K21" s="83"/>
      <c r="L21" s="84"/>
      <c r="M21" s="322"/>
      <c r="N21" s="323"/>
      <c r="O21" s="323"/>
      <c r="P21" s="323"/>
      <c r="Q21" s="323"/>
      <c r="R21" s="306"/>
      <c r="S21" s="306"/>
      <c r="T21" s="306"/>
      <c r="U21" s="306"/>
      <c r="V21" s="308"/>
      <c r="W21" s="62">
        <v>4.2</v>
      </c>
      <c r="Y21" s="64"/>
      <c r="Z21" s="63"/>
    </row>
    <row r="22" spans="1:26" ht="13.5" customHeight="1" x14ac:dyDescent="0.25">
      <c r="A22" s="353" t="s">
        <v>27</v>
      </c>
      <c r="B22" s="354"/>
      <c r="C22" s="354"/>
      <c r="D22" s="354"/>
      <c r="E22" s="354"/>
      <c r="F22" s="354"/>
      <c r="G22" s="94">
        <v>5</v>
      </c>
      <c r="H22" s="135"/>
      <c r="I22" s="134"/>
      <c r="J22" s="397"/>
      <c r="K22" s="83"/>
      <c r="L22" s="84"/>
      <c r="M22" s="322"/>
      <c r="N22" s="323"/>
      <c r="O22" s="323"/>
      <c r="P22" s="323"/>
      <c r="Q22" s="323"/>
      <c r="R22" s="97">
        <v>2.5</v>
      </c>
      <c r="S22" s="97">
        <v>2</v>
      </c>
      <c r="T22" s="97">
        <v>1.5</v>
      </c>
      <c r="U22" s="97">
        <v>1</v>
      </c>
      <c r="V22" s="98">
        <v>0.5</v>
      </c>
      <c r="W22" s="62">
        <v>4.7</v>
      </c>
      <c r="Y22" s="64"/>
      <c r="Z22" s="63"/>
    </row>
    <row r="23" spans="1:26" ht="13.5" customHeight="1" x14ac:dyDescent="0.25">
      <c r="A23" s="353" t="s">
        <v>117</v>
      </c>
      <c r="B23" s="354"/>
      <c r="C23" s="354"/>
      <c r="D23" s="354"/>
      <c r="E23" s="354"/>
      <c r="F23" s="354"/>
      <c r="G23" s="94">
        <v>0.3</v>
      </c>
      <c r="H23" s="135"/>
      <c r="I23" s="134"/>
      <c r="J23" s="397"/>
      <c r="K23" s="83"/>
      <c r="L23" s="84"/>
      <c r="M23" s="309" t="s">
        <v>89</v>
      </c>
      <c r="N23" s="310"/>
      <c r="O23" s="310"/>
      <c r="P23" s="310"/>
      <c r="Q23" s="310"/>
      <c r="R23" s="100"/>
      <c r="S23" s="100"/>
      <c r="T23" s="100"/>
      <c r="U23" s="100"/>
      <c r="V23" s="101"/>
      <c r="W23" s="62">
        <v>5.5</v>
      </c>
      <c r="Y23" s="64"/>
      <c r="Z23" s="63"/>
    </row>
    <row r="24" spans="1:26" ht="13.5" customHeight="1" thickBot="1" x14ac:dyDescent="0.3">
      <c r="A24" s="406" t="s">
        <v>40</v>
      </c>
      <c r="B24" s="407"/>
      <c r="C24" s="407"/>
      <c r="D24" s="407"/>
      <c r="E24" s="354"/>
      <c r="F24" s="354"/>
      <c r="G24" s="136">
        <v>0.5</v>
      </c>
      <c r="H24" s="137"/>
      <c r="I24" s="134"/>
      <c r="J24" s="397"/>
      <c r="K24" s="83"/>
      <c r="L24" s="84"/>
      <c r="M24" s="303" t="s">
        <v>90</v>
      </c>
      <c r="N24" s="304"/>
      <c r="O24" s="304"/>
      <c r="P24" s="304"/>
      <c r="Q24" s="304"/>
      <c r="R24" s="100"/>
      <c r="S24" s="100"/>
      <c r="T24" s="100"/>
      <c r="U24" s="100"/>
      <c r="V24" s="101"/>
    </row>
    <row r="25" spans="1:26" ht="13.5" customHeight="1" thickTop="1" x14ac:dyDescent="0.25">
      <c r="A25" s="423" t="s">
        <v>99</v>
      </c>
      <c r="B25" s="424"/>
      <c r="C25" s="424"/>
      <c r="D25" s="166" t="str">
        <f>IF(I1=Y1,W21,IF(I1=Y2,W22,IF(I1=Y3,W23,"")))</f>
        <v/>
      </c>
      <c r="E25" s="421" t="s">
        <v>98</v>
      </c>
      <c r="F25" s="138" t="s">
        <v>14</v>
      </c>
      <c r="G25" s="138" t="s">
        <v>15</v>
      </c>
      <c r="H25" s="138" t="s">
        <v>16</v>
      </c>
      <c r="I25" s="138" t="s">
        <v>17</v>
      </c>
      <c r="J25" s="139" t="s">
        <v>18</v>
      </c>
      <c r="K25" s="83"/>
      <c r="L25" s="84"/>
      <c r="M25" s="303" t="s">
        <v>91</v>
      </c>
      <c r="N25" s="304"/>
      <c r="O25" s="304"/>
      <c r="P25" s="304"/>
      <c r="Q25" s="304"/>
      <c r="R25" s="100"/>
      <c r="S25" s="100"/>
      <c r="T25" s="100"/>
      <c r="U25" s="100"/>
      <c r="V25" s="101"/>
    </row>
    <row r="26" spans="1:26" ht="13.5" customHeight="1" thickBot="1" x14ac:dyDescent="0.3">
      <c r="A26" s="425" t="s">
        <v>100</v>
      </c>
      <c r="B26" s="426"/>
      <c r="C26" s="426"/>
      <c r="D26" s="161"/>
      <c r="E26" s="422"/>
      <c r="F26" s="140">
        <v>2.5</v>
      </c>
      <c r="G26" s="140">
        <v>2</v>
      </c>
      <c r="H26" s="140">
        <v>1.5</v>
      </c>
      <c r="I26" s="140">
        <v>1</v>
      </c>
      <c r="J26" s="141">
        <v>0.5</v>
      </c>
      <c r="K26" s="83"/>
      <c r="L26" s="84"/>
      <c r="M26" s="303" t="s">
        <v>92</v>
      </c>
      <c r="N26" s="304"/>
      <c r="O26" s="304"/>
      <c r="P26" s="304"/>
      <c r="Q26" s="304"/>
      <c r="R26" s="100"/>
      <c r="S26" s="100"/>
      <c r="T26" s="100"/>
      <c r="U26" s="100"/>
      <c r="V26" s="101"/>
    </row>
    <row r="27" spans="1:26" ht="13.5" customHeight="1" thickTop="1" x14ac:dyDescent="0.25">
      <c r="A27" s="408" t="s">
        <v>89</v>
      </c>
      <c r="B27" s="409"/>
      <c r="C27" s="409"/>
      <c r="D27" s="409"/>
      <c r="E27" s="410"/>
      <c r="F27" s="100"/>
      <c r="G27" s="100"/>
      <c r="H27" s="100"/>
      <c r="I27" s="100"/>
      <c r="J27" s="101"/>
      <c r="K27" s="83"/>
      <c r="L27" s="84"/>
      <c r="M27" s="296" t="s">
        <v>37</v>
      </c>
      <c r="N27" s="297"/>
      <c r="O27" s="297"/>
      <c r="P27" s="297"/>
      <c r="Q27" s="297"/>
      <c r="R27" s="107">
        <f>SUM(R23:R26)</f>
        <v>0</v>
      </c>
      <c r="S27" s="107">
        <f>SUM(S23:S26)</f>
        <v>0</v>
      </c>
      <c r="T27" s="107">
        <f>SUM(T23:T26)</f>
        <v>0</v>
      </c>
      <c r="U27" s="107">
        <f>SUM(U23:U26)</f>
        <v>0</v>
      </c>
      <c r="V27" s="108">
        <f>SUM(V23:V26)</f>
        <v>0</v>
      </c>
    </row>
    <row r="28" spans="1:26" ht="13.5" customHeight="1" thickBot="1" x14ac:dyDescent="0.3">
      <c r="A28" s="413" t="s">
        <v>90</v>
      </c>
      <c r="B28" s="414"/>
      <c r="C28" s="414"/>
      <c r="D28" s="414"/>
      <c r="E28" s="415"/>
      <c r="F28" s="100"/>
      <c r="G28" s="100"/>
      <c r="H28" s="100"/>
      <c r="I28" s="100"/>
      <c r="J28" s="101"/>
      <c r="K28" s="85"/>
      <c r="L28" s="84"/>
      <c r="M28" s="298" t="s">
        <v>39</v>
      </c>
      <c r="N28" s="299"/>
      <c r="O28" s="299"/>
      <c r="P28" s="299"/>
      <c r="Q28" s="299"/>
      <c r="R28" s="300">
        <f>R27+S27+T27+U27+V27</f>
        <v>0</v>
      </c>
      <c r="S28" s="301"/>
      <c r="T28" s="301"/>
      <c r="U28" s="301"/>
      <c r="V28" s="302"/>
    </row>
    <row r="29" spans="1:26" ht="14.25" customHeight="1" thickTop="1" thickBot="1" x14ac:dyDescent="0.3">
      <c r="A29" s="413" t="s">
        <v>91</v>
      </c>
      <c r="B29" s="414"/>
      <c r="C29" s="414"/>
      <c r="D29" s="414"/>
      <c r="E29" s="415"/>
      <c r="F29" s="100"/>
      <c r="G29" s="100"/>
      <c r="H29" s="100"/>
      <c r="I29" s="100"/>
      <c r="J29" s="101"/>
      <c r="K29" s="86"/>
      <c r="L29" s="84"/>
      <c r="M29" s="142"/>
      <c r="N29" s="142"/>
      <c r="O29" s="142"/>
      <c r="P29" s="142"/>
      <c r="Q29" s="142"/>
      <c r="R29" s="143"/>
      <c r="S29" s="143"/>
      <c r="T29" s="143"/>
      <c r="U29" s="143"/>
      <c r="V29" s="143"/>
    </row>
    <row r="30" spans="1:26" ht="13.5" customHeight="1" thickTop="1" x14ac:dyDescent="0.25">
      <c r="A30" s="413" t="s">
        <v>92</v>
      </c>
      <c r="B30" s="414"/>
      <c r="C30" s="414"/>
      <c r="D30" s="414"/>
      <c r="E30" s="415"/>
      <c r="F30" s="100"/>
      <c r="G30" s="100"/>
      <c r="H30" s="100"/>
      <c r="I30" s="100"/>
      <c r="J30" s="101"/>
      <c r="K30" s="83"/>
      <c r="L30" s="84"/>
      <c r="M30" s="320" t="s">
        <v>93</v>
      </c>
      <c r="N30" s="321"/>
      <c r="O30" s="321"/>
      <c r="P30" s="321"/>
      <c r="Q30" s="321"/>
      <c r="R30" s="305" t="s">
        <v>14</v>
      </c>
      <c r="S30" s="305" t="s">
        <v>15</v>
      </c>
      <c r="T30" s="305" t="s">
        <v>16</v>
      </c>
      <c r="U30" s="305" t="s">
        <v>17</v>
      </c>
      <c r="V30" s="307" t="s">
        <v>18</v>
      </c>
    </row>
    <row r="31" spans="1:26" ht="13.5" customHeight="1" x14ac:dyDescent="0.25">
      <c r="A31" s="296" t="s">
        <v>37</v>
      </c>
      <c r="B31" s="297"/>
      <c r="C31" s="297"/>
      <c r="D31" s="297"/>
      <c r="E31" s="297"/>
      <c r="F31" s="107">
        <f>SUM(F27:F30)</f>
        <v>0</v>
      </c>
      <c r="G31" s="107">
        <f>SUM(G27:G30)</f>
        <v>0</v>
      </c>
      <c r="H31" s="107">
        <f>SUM(H27:H30)</f>
        <v>0</v>
      </c>
      <c r="I31" s="107">
        <f>SUM(I27:I30)</f>
        <v>0</v>
      </c>
      <c r="J31" s="108">
        <f>SUM(J27:J30)</f>
        <v>0</v>
      </c>
      <c r="K31" s="83"/>
      <c r="L31" s="84"/>
      <c r="M31" s="322"/>
      <c r="N31" s="323"/>
      <c r="O31" s="323"/>
      <c r="P31" s="323"/>
      <c r="Q31" s="323"/>
      <c r="R31" s="306"/>
      <c r="S31" s="306"/>
      <c r="T31" s="306"/>
      <c r="U31" s="306"/>
      <c r="V31" s="308"/>
    </row>
    <row r="32" spans="1:26" ht="13.5" customHeight="1" thickBot="1" x14ac:dyDescent="0.3">
      <c r="A32" s="298" t="s">
        <v>39</v>
      </c>
      <c r="B32" s="299"/>
      <c r="C32" s="299"/>
      <c r="D32" s="299"/>
      <c r="E32" s="299"/>
      <c r="F32" s="411">
        <f>F31+G31+H31+I31+J31</f>
        <v>0</v>
      </c>
      <c r="G32" s="411"/>
      <c r="H32" s="411"/>
      <c r="I32" s="411"/>
      <c r="J32" s="412"/>
      <c r="K32" s="83"/>
      <c r="L32" s="84"/>
      <c r="M32" s="322"/>
      <c r="N32" s="323"/>
      <c r="O32" s="323"/>
      <c r="P32" s="323"/>
      <c r="Q32" s="323"/>
      <c r="R32" s="97">
        <v>2.5</v>
      </c>
      <c r="S32" s="97">
        <v>2</v>
      </c>
      <c r="T32" s="97">
        <v>1.5</v>
      </c>
      <c r="U32" s="97">
        <v>1</v>
      </c>
      <c r="V32" s="98">
        <v>0.5</v>
      </c>
    </row>
    <row r="33" spans="1:27" ht="13.5" customHeight="1" thickTop="1" x14ac:dyDescent="0.25">
      <c r="A33" s="395" t="s">
        <v>94</v>
      </c>
      <c r="B33" s="396"/>
      <c r="C33" s="396"/>
      <c r="D33" s="396"/>
      <c r="E33" s="396"/>
      <c r="F33" s="396"/>
      <c r="G33" s="92" t="s">
        <v>20</v>
      </c>
      <c r="H33" s="92" t="s">
        <v>21</v>
      </c>
      <c r="I33" s="132" t="s">
        <v>22</v>
      </c>
      <c r="J33" s="93" t="s">
        <v>23</v>
      </c>
      <c r="K33" s="83"/>
      <c r="L33" s="84"/>
      <c r="M33" s="309" t="s">
        <v>89</v>
      </c>
      <c r="N33" s="310"/>
      <c r="O33" s="310"/>
      <c r="P33" s="310"/>
      <c r="Q33" s="310"/>
      <c r="R33" s="100"/>
      <c r="S33" s="100"/>
      <c r="T33" s="100"/>
      <c r="U33" s="100"/>
      <c r="V33" s="101"/>
    </row>
    <row r="34" spans="1:27" ht="13.5" customHeight="1" x14ac:dyDescent="0.25">
      <c r="A34" s="353" t="s">
        <v>25</v>
      </c>
      <c r="B34" s="354"/>
      <c r="C34" s="354"/>
      <c r="D34" s="354"/>
      <c r="E34" s="354"/>
      <c r="F34" s="354"/>
      <c r="G34" s="94">
        <v>1</v>
      </c>
      <c r="H34" s="133"/>
      <c r="I34" s="134"/>
      <c r="J34" s="397">
        <f>I34+I35+I36+I37+I38</f>
        <v>0</v>
      </c>
      <c r="K34" s="83"/>
      <c r="L34" s="84"/>
      <c r="M34" s="303" t="s">
        <v>90</v>
      </c>
      <c r="N34" s="304"/>
      <c r="O34" s="304"/>
      <c r="P34" s="304"/>
      <c r="Q34" s="304"/>
      <c r="R34" s="100"/>
      <c r="S34" s="100"/>
      <c r="T34" s="100"/>
      <c r="U34" s="100"/>
      <c r="V34" s="101"/>
      <c r="W34" s="62">
        <v>3.8</v>
      </c>
    </row>
    <row r="35" spans="1:27" ht="13.5" customHeight="1" x14ac:dyDescent="0.25">
      <c r="A35" s="353" t="s">
        <v>26</v>
      </c>
      <c r="B35" s="354"/>
      <c r="C35" s="354"/>
      <c r="D35" s="354"/>
      <c r="E35" s="354"/>
      <c r="F35" s="354"/>
      <c r="G35" s="94">
        <v>2</v>
      </c>
      <c r="H35" s="133"/>
      <c r="I35" s="134"/>
      <c r="J35" s="397"/>
      <c r="K35" s="83"/>
      <c r="L35" s="84"/>
      <c r="M35" s="303" t="s">
        <v>91</v>
      </c>
      <c r="N35" s="304"/>
      <c r="O35" s="304"/>
      <c r="P35" s="304"/>
      <c r="Q35" s="304"/>
      <c r="R35" s="100"/>
      <c r="S35" s="100"/>
      <c r="T35" s="100"/>
      <c r="U35" s="100"/>
      <c r="V35" s="101"/>
      <c r="W35" s="62">
        <v>4.2</v>
      </c>
    </row>
    <row r="36" spans="1:27" ht="13.5" customHeight="1" x14ac:dyDescent="0.25">
      <c r="A36" s="353" t="s">
        <v>27</v>
      </c>
      <c r="B36" s="354"/>
      <c r="C36" s="354"/>
      <c r="D36" s="354"/>
      <c r="E36" s="354"/>
      <c r="F36" s="354"/>
      <c r="G36" s="94">
        <v>5</v>
      </c>
      <c r="H36" s="135"/>
      <c r="I36" s="134"/>
      <c r="J36" s="397"/>
      <c r="K36" s="83"/>
      <c r="L36" s="84"/>
      <c r="M36" s="303" t="s">
        <v>92</v>
      </c>
      <c r="N36" s="304"/>
      <c r="O36" s="304"/>
      <c r="P36" s="304"/>
      <c r="Q36" s="304"/>
      <c r="R36" s="100"/>
      <c r="S36" s="100"/>
      <c r="T36" s="100"/>
      <c r="U36" s="100"/>
      <c r="V36" s="101"/>
      <c r="W36" s="62">
        <v>5.5</v>
      </c>
    </row>
    <row r="37" spans="1:27" ht="13.5" customHeight="1" x14ac:dyDescent="0.25">
      <c r="A37" s="353" t="s">
        <v>117</v>
      </c>
      <c r="B37" s="354"/>
      <c r="C37" s="354"/>
      <c r="D37" s="354"/>
      <c r="E37" s="354"/>
      <c r="F37" s="354"/>
      <c r="G37" s="94">
        <v>0.3</v>
      </c>
      <c r="H37" s="135"/>
      <c r="I37" s="134"/>
      <c r="J37" s="397"/>
      <c r="K37" s="83"/>
      <c r="L37" s="84"/>
      <c r="M37" s="296" t="s">
        <v>37</v>
      </c>
      <c r="N37" s="297"/>
      <c r="O37" s="297"/>
      <c r="P37" s="297"/>
      <c r="Q37" s="297"/>
      <c r="R37" s="107">
        <f>SUM(R33:R36)</f>
        <v>0</v>
      </c>
      <c r="S37" s="107">
        <f>SUM(S33:S36)</f>
        <v>0</v>
      </c>
      <c r="T37" s="107">
        <f>SUM(T33:T36)</f>
        <v>0</v>
      </c>
      <c r="U37" s="107">
        <f>SUM(U33:U36)</f>
        <v>0</v>
      </c>
      <c r="V37" s="108">
        <f>SUM(V33:V36)</f>
        <v>0</v>
      </c>
    </row>
    <row r="38" spans="1:27" ht="13.5" customHeight="1" thickBot="1" x14ac:dyDescent="0.3">
      <c r="A38" s="406" t="s">
        <v>40</v>
      </c>
      <c r="B38" s="407"/>
      <c r="C38" s="407"/>
      <c r="D38" s="407"/>
      <c r="E38" s="407"/>
      <c r="F38" s="407"/>
      <c r="G38" s="144">
        <v>0.5</v>
      </c>
      <c r="H38" s="145"/>
      <c r="I38" s="146"/>
      <c r="J38" s="416"/>
      <c r="K38" s="122"/>
      <c r="L38" s="147"/>
      <c r="M38" s="298" t="s">
        <v>39</v>
      </c>
      <c r="N38" s="299"/>
      <c r="O38" s="299"/>
      <c r="P38" s="299"/>
      <c r="Q38" s="299"/>
      <c r="R38" s="300">
        <f>R37+S37+T37+U37+V37</f>
        <v>0</v>
      </c>
      <c r="S38" s="301"/>
      <c r="T38" s="301"/>
      <c r="U38" s="301"/>
      <c r="V38" s="302"/>
    </row>
    <row r="39" spans="1:27" ht="13.5" customHeight="1" thickTop="1" x14ac:dyDescent="0.25">
      <c r="A39" s="423" t="s">
        <v>99</v>
      </c>
      <c r="B39" s="424"/>
      <c r="C39" s="424"/>
      <c r="D39" s="166" t="str">
        <f>IF(I2=Y1,W21,IF(I2=Y2,W22,IF(I2=Y3,W23,"")))</f>
        <v/>
      </c>
      <c r="E39" s="421" t="s">
        <v>98</v>
      </c>
      <c r="F39" s="148" t="s">
        <v>14</v>
      </c>
      <c r="G39" s="148" t="s">
        <v>15</v>
      </c>
      <c r="H39" s="148" t="s">
        <v>16</v>
      </c>
      <c r="I39" s="148" t="s">
        <v>17</v>
      </c>
      <c r="J39" s="149" t="s">
        <v>18</v>
      </c>
      <c r="K39" s="122"/>
      <c r="L39" s="147"/>
      <c r="M39" s="150"/>
      <c r="N39" s="150"/>
      <c r="O39" s="150"/>
      <c r="P39" s="150"/>
      <c r="Q39" s="150"/>
      <c r="R39" s="151"/>
      <c r="S39" s="151"/>
      <c r="T39" s="151"/>
      <c r="U39" s="151"/>
      <c r="V39" s="151"/>
    </row>
    <row r="40" spans="1:27" ht="13.5" customHeight="1" thickBot="1" x14ac:dyDescent="0.3">
      <c r="A40" s="425" t="s">
        <v>100</v>
      </c>
      <c r="B40" s="426"/>
      <c r="C40" s="426"/>
      <c r="D40" s="161"/>
      <c r="E40" s="422"/>
      <c r="F40" s="140">
        <v>2.5</v>
      </c>
      <c r="G40" s="140">
        <v>2</v>
      </c>
      <c r="H40" s="140">
        <v>1.5</v>
      </c>
      <c r="I40" s="140">
        <v>1</v>
      </c>
      <c r="J40" s="141">
        <v>0.5</v>
      </c>
      <c r="K40" s="122"/>
      <c r="L40" s="147"/>
      <c r="M40" s="150"/>
      <c r="N40" s="150"/>
      <c r="O40" s="150"/>
      <c r="P40" s="150"/>
      <c r="Q40" s="150"/>
      <c r="R40" s="151"/>
      <c r="S40" s="151"/>
      <c r="T40" s="151"/>
      <c r="U40" s="151"/>
      <c r="V40" s="151"/>
    </row>
    <row r="41" spans="1:27" ht="13.5" customHeight="1" thickTop="1" x14ac:dyDescent="0.25">
      <c r="A41" s="419" t="s">
        <v>89</v>
      </c>
      <c r="B41" s="420"/>
      <c r="C41" s="420"/>
      <c r="D41" s="420"/>
      <c r="E41" s="410"/>
      <c r="F41" s="100"/>
      <c r="G41" s="100"/>
      <c r="H41" s="100"/>
      <c r="I41" s="100"/>
      <c r="J41" s="101"/>
      <c r="K41" s="122"/>
      <c r="L41" s="147"/>
      <c r="M41" s="150"/>
      <c r="N41" s="150"/>
      <c r="O41" s="150"/>
      <c r="P41" s="150"/>
      <c r="Q41" s="150"/>
      <c r="R41" s="151"/>
      <c r="S41" s="151"/>
      <c r="T41" s="151"/>
      <c r="U41" s="151"/>
      <c r="V41" s="151"/>
    </row>
    <row r="42" spans="1:27" ht="13.5" customHeight="1" x14ac:dyDescent="0.25">
      <c r="A42" s="413" t="s">
        <v>90</v>
      </c>
      <c r="B42" s="414"/>
      <c r="C42" s="414"/>
      <c r="D42" s="414"/>
      <c r="E42" s="415"/>
      <c r="F42" s="100"/>
      <c r="G42" s="100"/>
      <c r="H42" s="100"/>
      <c r="I42" s="100"/>
      <c r="J42" s="101"/>
      <c r="K42" s="152"/>
      <c r="L42" s="147"/>
      <c r="M42" s="114"/>
      <c r="N42" s="114"/>
      <c r="O42" s="114"/>
      <c r="P42" s="153"/>
      <c r="Q42" s="153"/>
      <c r="R42" s="153"/>
      <c r="S42" s="153"/>
      <c r="T42" s="114"/>
    </row>
    <row r="43" spans="1:27" ht="13.5" customHeight="1" x14ac:dyDescent="0.25">
      <c r="A43" s="413" t="s">
        <v>91</v>
      </c>
      <c r="B43" s="414"/>
      <c r="C43" s="414"/>
      <c r="D43" s="414"/>
      <c r="E43" s="415"/>
      <c r="F43" s="100"/>
      <c r="G43" s="100"/>
      <c r="H43" s="100"/>
      <c r="I43" s="100"/>
      <c r="J43" s="101"/>
      <c r="K43" s="152"/>
      <c r="L43" s="147"/>
      <c r="M43" s="114"/>
      <c r="N43" s="114"/>
      <c r="O43" s="114"/>
      <c r="P43" s="153"/>
      <c r="Q43" s="153"/>
      <c r="R43" s="153"/>
      <c r="S43" s="153"/>
      <c r="T43" s="114"/>
    </row>
    <row r="44" spans="1:27" ht="13.5" customHeight="1" x14ac:dyDescent="0.25">
      <c r="A44" s="413" t="s">
        <v>92</v>
      </c>
      <c r="B44" s="414"/>
      <c r="C44" s="414"/>
      <c r="D44" s="414"/>
      <c r="E44" s="415"/>
      <c r="F44" s="100"/>
      <c r="G44" s="100"/>
      <c r="H44" s="100"/>
      <c r="I44" s="100"/>
      <c r="J44" s="101"/>
      <c r="K44" s="152"/>
      <c r="L44" s="147"/>
      <c r="M44" s="114"/>
      <c r="N44" s="114"/>
      <c r="O44" s="114"/>
      <c r="P44" s="153"/>
      <c r="Q44" s="153"/>
      <c r="R44" s="153"/>
      <c r="S44" s="153"/>
      <c r="T44" s="114"/>
    </row>
    <row r="45" spans="1:27" ht="13.5" customHeight="1" x14ac:dyDescent="0.25">
      <c r="A45" s="296" t="s">
        <v>37</v>
      </c>
      <c r="B45" s="297"/>
      <c r="C45" s="297"/>
      <c r="D45" s="297"/>
      <c r="E45" s="297"/>
      <c r="F45" s="107">
        <f>SUM(F41:F44)</f>
        <v>0</v>
      </c>
      <c r="G45" s="107">
        <f>SUM(G41:G44)</f>
        <v>0</v>
      </c>
      <c r="H45" s="107">
        <f>SUM(H41:H44)</f>
        <v>0</v>
      </c>
      <c r="I45" s="107">
        <f>SUM(I41:I44)</f>
        <v>0</v>
      </c>
      <c r="J45" s="108">
        <f>SUM(J41:J44)</f>
        <v>0</v>
      </c>
      <c r="K45" s="417" t="s">
        <v>42</v>
      </c>
      <c r="L45" s="418"/>
      <c r="M45" s="114"/>
      <c r="N45" s="114"/>
      <c r="O45" s="114"/>
      <c r="P45" s="153"/>
      <c r="Q45" s="153"/>
      <c r="R45" s="153"/>
      <c r="S45" s="153"/>
      <c r="T45" s="114"/>
    </row>
    <row r="46" spans="1:27" ht="13.5" customHeight="1" thickBot="1" x14ac:dyDescent="0.3">
      <c r="A46" s="298" t="s">
        <v>39</v>
      </c>
      <c r="B46" s="299"/>
      <c r="C46" s="299"/>
      <c r="D46" s="299"/>
      <c r="E46" s="299"/>
      <c r="F46" s="411">
        <f>F45+G45+H45+I45+J45</f>
        <v>0</v>
      </c>
      <c r="G46" s="411"/>
      <c r="H46" s="411"/>
      <c r="I46" s="411"/>
      <c r="J46" s="412"/>
      <c r="K46" s="417"/>
      <c r="L46" s="418"/>
      <c r="M46" s="114"/>
      <c r="N46" s="114"/>
      <c r="O46" s="114"/>
      <c r="P46" s="153"/>
      <c r="Q46" s="153"/>
      <c r="R46" s="153"/>
      <c r="S46" s="153"/>
      <c r="T46" s="114"/>
    </row>
    <row r="47" spans="1:27" ht="13.5" customHeight="1" thickTop="1" x14ac:dyDescent="0.25">
      <c r="A47" s="142"/>
      <c r="B47" s="142"/>
      <c r="C47" s="142"/>
      <c r="D47" s="142"/>
      <c r="E47" s="142"/>
      <c r="F47" s="154"/>
      <c r="G47" s="154"/>
      <c r="H47" s="154"/>
      <c r="I47" s="154"/>
      <c r="J47" s="154"/>
      <c r="K47" s="126"/>
      <c r="L47" s="121"/>
      <c r="M47" s="114"/>
      <c r="N47" s="114"/>
      <c r="O47" s="114"/>
      <c r="P47" s="153"/>
      <c r="Q47" s="153"/>
      <c r="R47" s="153"/>
      <c r="S47" s="153"/>
      <c r="T47" s="114"/>
    </row>
    <row r="48" spans="1:27" ht="13.5" customHeight="1" thickBot="1" x14ac:dyDescent="0.3">
      <c r="A48" s="109"/>
      <c r="B48" s="109"/>
      <c r="C48" s="110"/>
      <c r="D48" s="110"/>
      <c r="E48" s="110"/>
      <c r="F48" s="111"/>
      <c r="G48" s="110"/>
      <c r="H48" s="110"/>
      <c r="I48" s="110"/>
      <c r="J48" s="111"/>
      <c r="K48" s="85"/>
      <c r="L48" s="84"/>
      <c r="M48" s="109"/>
      <c r="N48" s="109"/>
      <c r="O48" s="110"/>
      <c r="P48" s="110"/>
      <c r="Q48" s="110"/>
      <c r="R48" s="111"/>
      <c r="S48" s="110"/>
      <c r="T48" s="110"/>
      <c r="U48" s="110"/>
      <c r="V48" s="111"/>
      <c r="Y48" s="64"/>
      <c r="Z48" s="63"/>
      <c r="AA48" s="63"/>
    </row>
    <row r="49" spans="1:33" ht="14.25" customHeight="1" thickTop="1" x14ac:dyDescent="0.25">
      <c r="A49" s="66" t="s">
        <v>0</v>
      </c>
      <c r="B49" s="67"/>
      <c r="C49" s="340" t="s">
        <v>1</v>
      </c>
      <c r="D49" s="340"/>
      <c r="E49" s="340"/>
      <c r="F49" s="340"/>
      <c r="G49" s="340"/>
      <c r="H49" s="341"/>
      <c r="I49" s="342" t="s">
        <v>2</v>
      </c>
      <c r="J49" s="343"/>
      <c r="K49" s="112"/>
      <c r="L49" s="68"/>
      <c r="M49" s="66" t="s">
        <v>0</v>
      </c>
      <c r="N49" s="67"/>
      <c r="O49" s="340" t="s">
        <v>1</v>
      </c>
      <c r="P49" s="340"/>
      <c r="Q49" s="340"/>
      <c r="R49" s="340"/>
      <c r="S49" s="340"/>
      <c r="T49" s="341"/>
      <c r="U49" s="342" t="s">
        <v>2</v>
      </c>
      <c r="V49" s="343"/>
      <c r="Y49" s="64"/>
      <c r="Z49" s="63"/>
      <c r="AA49" s="63"/>
    </row>
    <row r="50" spans="1:33" ht="14.25" customHeight="1" thickBot="1" x14ac:dyDescent="0.3">
      <c r="A50" s="69" t="str">
        <f>IF($A$2="","",$A$2)</f>
        <v/>
      </c>
      <c r="B50" s="70"/>
      <c r="C50" s="390" t="s">
        <v>85</v>
      </c>
      <c r="D50" s="390"/>
      <c r="E50" s="390"/>
      <c r="F50" s="390"/>
      <c r="G50" s="390"/>
      <c r="H50" s="391"/>
      <c r="I50" s="349" t="s">
        <v>112</v>
      </c>
      <c r="J50" s="350"/>
      <c r="K50" s="67"/>
      <c r="L50" s="68"/>
      <c r="M50" s="69" t="str">
        <f>IF($A$2="","",$A$2)</f>
        <v/>
      </c>
      <c r="N50" s="70"/>
      <c r="O50" s="390" t="s">
        <v>85</v>
      </c>
      <c r="P50" s="390"/>
      <c r="Q50" s="390"/>
      <c r="R50" s="390"/>
      <c r="S50" s="390"/>
      <c r="T50" s="391"/>
      <c r="U50" s="349" t="s">
        <v>112</v>
      </c>
      <c r="V50" s="350"/>
      <c r="Y50" s="64"/>
      <c r="Z50" s="63"/>
      <c r="AA50" s="63"/>
    </row>
    <row r="51" spans="1:33" ht="13.5" customHeight="1" thickTop="1" x14ac:dyDescent="0.25">
      <c r="A51" s="71" t="s">
        <v>4</v>
      </c>
      <c r="B51" s="334" t="str">
        <f>IF(B3="","",B3)</f>
        <v/>
      </c>
      <c r="C51" s="334"/>
      <c r="D51" s="334"/>
      <c r="E51" s="335"/>
      <c r="F51" s="72"/>
      <c r="G51" s="73" t="s">
        <v>5</v>
      </c>
      <c r="H51" s="336" t="str">
        <f>IF(H3="","",H3)</f>
        <v/>
      </c>
      <c r="I51" s="336"/>
      <c r="J51" s="337"/>
      <c r="K51" s="113"/>
      <c r="L51" s="68"/>
      <c r="M51" s="71" t="s">
        <v>4</v>
      </c>
      <c r="N51" s="334" t="str">
        <f>IF(B3="","",B3)</f>
        <v/>
      </c>
      <c r="O51" s="334"/>
      <c r="P51" s="334"/>
      <c r="Q51" s="335"/>
      <c r="R51" s="72"/>
      <c r="S51" s="73" t="s">
        <v>5</v>
      </c>
      <c r="T51" s="336" t="str">
        <f>IF(H3="","",H3)</f>
        <v/>
      </c>
      <c r="U51" s="336"/>
      <c r="V51" s="337"/>
      <c r="Y51" s="64"/>
      <c r="Z51" s="63"/>
      <c r="AA51" s="63"/>
    </row>
    <row r="52" spans="1:33" ht="13.5" customHeight="1" x14ac:dyDescent="0.25">
      <c r="A52" s="75" t="s">
        <v>6</v>
      </c>
      <c r="B52" s="380" t="str">
        <f>IF(B4="","",B4)</f>
        <v/>
      </c>
      <c r="C52" s="380"/>
      <c r="D52" s="380"/>
      <c r="E52" s="381"/>
      <c r="F52" s="63"/>
      <c r="G52" s="76" t="s">
        <v>7</v>
      </c>
      <c r="H52" s="328" t="str">
        <f>IF(H4="","",H4)</f>
        <v/>
      </c>
      <c r="I52" s="328"/>
      <c r="J52" s="329"/>
      <c r="K52" s="112"/>
      <c r="L52" s="68"/>
      <c r="M52" s="75" t="s">
        <v>6</v>
      </c>
      <c r="N52" s="380" t="str">
        <f>IF(B4="","",B4)</f>
        <v/>
      </c>
      <c r="O52" s="380"/>
      <c r="P52" s="380"/>
      <c r="Q52" s="381"/>
      <c r="R52" s="63"/>
      <c r="S52" s="76" t="s">
        <v>7</v>
      </c>
      <c r="T52" s="328" t="str">
        <f>IF(H4="","",H4)</f>
        <v/>
      </c>
      <c r="U52" s="328"/>
      <c r="V52" s="329"/>
      <c r="Y52" s="64"/>
      <c r="Z52" s="63"/>
      <c r="AA52" s="63"/>
    </row>
    <row r="53" spans="1:33" ht="13.5" customHeight="1" x14ac:dyDescent="0.25">
      <c r="A53" s="75" t="s">
        <v>8</v>
      </c>
      <c r="B53" s="380" t="str">
        <f>IF(B5="","",B5)</f>
        <v/>
      </c>
      <c r="C53" s="380"/>
      <c r="D53" s="380"/>
      <c r="E53" s="381"/>
      <c r="F53" s="63"/>
      <c r="G53" s="75" t="s">
        <v>6</v>
      </c>
      <c r="H53" s="328" t="str">
        <f>IF(H5="","",H5)</f>
        <v/>
      </c>
      <c r="I53" s="328"/>
      <c r="J53" s="329"/>
      <c r="K53" s="112"/>
      <c r="L53" s="68"/>
      <c r="M53" s="75" t="s">
        <v>8</v>
      </c>
      <c r="N53" s="380" t="str">
        <f>IF(B5="","",B5)</f>
        <v/>
      </c>
      <c r="O53" s="380"/>
      <c r="P53" s="380"/>
      <c r="Q53" s="381"/>
      <c r="R53" s="63"/>
      <c r="S53" s="75" t="s">
        <v>6</v>
      </c>
      <c r="T53" s="328" t="str">
        <f>IF(H5="","",H5)</f>
        <v/>
      </c>
      <c r="U53" s="328"/>
      <c r="V53" s="329"/>
    </row>
    <row r="54" spans="1:33" ht="13.5" customHeight="1" thickBot="1" x14ac:dyDescent="0.3">
      <c r="A54" s="77" t="s">
        <v>9</v>
      </c>
      <c r="B54" s="382" t="str">
        <f>IF(B6="","",B6)</f>
        <v/>
      </c>
      <c r="C54" s="382"/>
      <c r="D54" s="382"/>
      <c r="E54" s="383"/>
      <c r="F54" s="63"/>
      <c r="G54" s="75" t="s">
        <v>8</v>
      </c>
      <c r="H54" s="328" t="str">
        <f>IF(H6="","",H6)</f>
        <v/>
      </c>
      <c r="I54" s="328"/>
      <c r="J54" s="329"/>
      <c r="K54" s="112"/>
      <c r="L54" s="68"/>
      <c r="M54" s="77" t="s">
        <v>9</v>
      </c>
      <c r="N54" s="382" t="str">
        <f>IF(B6="","",B6)</f>
        <v/>
      </c>
      <c r="O54" s="382"/>
      <c r="P54" s="382"/>
      <c r="Q54" s="383"/>
      <c r="R54" s="63"/>
      <c r="S54" s="75" t="s">
        <v>8</v>
      </c>
      <c r="T54" s="328" t="str">
        <f>IF(H6="","",H6)</f>
        <v/>
      </c>
      <c r="U54" s="328"/>
      <c r="V54" s="329"/>
    </row>
    <row r="55" spans="1:33" ht="13.5" customHeight="1" thickTop="1" thickBot="1" x14ac:dyDescent="0.3">
      <c r="A55" s="78"/>
      <c r="B55" s="125"/>
      <c r="C55" s="125"/>
      <c r="D55" s="125"/>
      <c r="E55" s="125"/>
      <c r="F55" s="63"/>
      <c r="G55" s="77" t="s">
        <v>10</v>
      </c>
      <c r="H55" s="328" t="str">
        <f>IF(H7="","",H7)</f>
        <v/>
      </c>
      <c r="I55" s="328"/>
      <c r="J55" s="329"/>
      <c r="K55" s="114"/>
      <c r="L55" s="68"/>
      <c r="M55" s="78"/>
      <c r="N55" s="125"/>
      <c r="O55" s="125"/>
      <c r="P55" s="125"/>
      <c r="Q55" s="125"/>
      <c r="R55" s="63"/>
      <c r="S55" s="77" t="s">
        <v>10</v>
      </c>
      <c r="T55" s="328" t="str">
        <f>IF(H7="","",H7)</f>
        <v/>
      </c>
      <c r="U55" s="328"/>
      <c r="V55" s="329"/>
      <c r="X55" s="155"/>
      <c r="Y55" s="155"/>
      <c r="Z55" s="155"/>
      <c r="AA55" s="155"/>
      <c r="AB55" s="155"/>
      <c r="AC55" s="88"/>
      <c r="AD55" s="88"/>
      <c r="AE55" s="88"/>
      <c r="AF55" s="88"/>
      <c r="AG55" s="88"/>
    </row>
    <row r="56" spans="1:33" ht="13.5" customHeight="1" thickTop="1" thickBot="1" x14ac:dyDescent="0.3">
      <c r="A56" s="324" t="s">
        <v>12</v>
      </c>
      <c r="B56" s="325"/>
      <c r="C56" s="80">
        <v>2</v>
      </c>
      <c r="D56" s="402" t="s">
        <v>13</v>
      </c>
      <c r="E56" s="403"/>
      <c r="F56" s="404"/>
      <c r="G56" s="404"/>
      <c r="H56" s="404"/>
      <c r="I56" s="404"/>
      <c r="J56" s="405"/>
      <c r="K56" s="125"/>
      <c r="L56" s="68"/>
      <c r="M56" s="324" t="s">
        <v>12</v>
      </c>
      <c r="N56" s="325"/>
      <c r="O56" s="80">
        <v>3</v>
      </c>
      <c r="P56" s="402" t="s">
        <v>13</v>
      </c>
      <c r="Q56" s="403"/>
      <c r="R56" s="404"/>
      <c r="S56" s="404"/>
      <c r="T56" s="404"/>
      <c r="U56" s="404"/>
      <c r="V56" s="405"/>
      <c r="X56" s="155"/>
      <c r="Y56" s="155"/>
      <c r="Z56" s="155"/>
      <c r="AA56" s="155"/>
      <c r="AB56" s="155"/>
      <c r="AC56" s="88"/>
      <c r="AD56" s="88"/>
      <c r="AE56" s="88"/>
      <c r="AF56" s="88"/>
      <c r="AG56" s="88"/>
    </row>
    <row r="57" spans="1:33" ht="13.5" customHeight="1" thickTop="1" thickBot="1" x14ac:dyDescent="0.3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114"/>
      <c r="L57" s="68"/>
      <c r="M57" s="63"/>
      <c r="N57" s="63"/>
      <c r="O57" s="63"/>
      <c r="P57" s="63"/>
      <c r="Q57" s="63"/>
      <c r="R57" s="63"/>
      <c r="S57" s="63"/>
      <c r="T57" s="63"/>
      <c r="U57" s="63"/>
      <c r="V57" s="63"/>
      <c r="X57" s="155"/>
      <c r="Y57" s="155"/>
      <c r="Z57" s="155"/>
      <c r="AA57" s="155"/>
      <c r="AB57" s="155"/>
      <c r="AC57" s="151"/>
      <c r="AD57" s="151"/>
      <c r="AE57" s="151"/>
      <c r="AF57" s="151"/>
      <c r="AG57" s="151"/>
    </row>
    <row r="58" spans="1:33" ht="13.5" customHeight="1" thickTop="1" x14ac:dyDescent="0.25">
      <c r="A58" s="430" t="s">
        <v>101</v>
      </c>
      <c r="B58" s="431"/>
      <c r="C58" s="431"/>
      <c r="D58" s="431"/>
      <c r="E58" s="432"/>
      <c r="F58" s="430" t="s">
        <v>102</v>
      </c>
      <c r="G58" s="431"/>
      <c r="H58" s="431"/>
      <c r="I58" s="431"/>
      <c r="J58" s="432"/>
      <c r="K58" s="88"/>
      <c r="L58" s="115"/>
      <c r="M58" s="430" t="s">
        <v>101</v>
      </c>
      <c r="N58" s="431"/>
      <c r="O58" s="431"/>
      <c r="P58" s="431"/>
      <c r="Q58" s="432"/>
      <c r="R58" s="430" t="s">
        <v>102</v>
      </c>
      <c r="S58" s="431"/>
      <c r="T58" s="431"/>
      <c r="U58" s="431"/>
      <c r="V58" s="432"/>
      <c r="X58" s="156"/>
      <c r="Y58" s="156"/>
      <c r="Z58" s="156"/>
      <c r="AA58" s="156"/>
      <c r="AB58" s="156"/>
      <c r="AC58" s="143"/>
      <c r="AD58" s="143"/>
      <c r="AE58" s="143"/>
      <c r="AF58" s="143"/>
      <c r="AG58" s="143"/>
    </row>
    <row r="59" spans="1:33" ht="13.5" customHeight="1" x14ac:dyDescent="0.25">
      <c r="A59" s="433"/>
      <c r="B59" s="434"/>
      <c r="C59" s="434"/>
      <c r="D59" s="434"/>
      <c r="E59" s="435"/>
      <c r="F59" s="427"/>
      <c r="G59" s="428"/>
      <c r="H59" s="428"/>
      <c r="I59" s="428"/>
      <c r="J59" s="429"/>
      <c r="K59" s="88"/>
      <c r="L59" s="115"/>
      <c r="M59" s="433"/>
      <c r="N59" s="434"/>
      <c r="O59" s="434"/>
      <c r="P59" s="434"/>
      <c r="Q59" s="435"/>
      <c r="R59" s="427"/>
      <c r="S59" s="428"/>
      <c r="T59" s="428"/>
      <c r="U59" s="428"/>
      <c r="V59" s="429"/>
      <c r="X59" s="142"/>
      <c r="Y59" s="142"/>
      <c r="Z59" s="142"/>
      <c r="AA59" s="142"/>
      <c r="AB59" s="142"/>
      <c r="AC59" s="143"/>
      <c r="AD59" s="143"/>
      <c r="AE59" s="143"/>
      <c r="AF59" s="143"/>
      <c r="AG59" s="143"/>
    </row>
    <row r="60" spans="1:33" ht="13.5" customHeight="1" x14ac:dyDescent="0.25">
      <c r="A60" s="433"/>
      <c r="B60" s="434"/>
      <c r="C60" s="434"/>
      <c r="D60" s="434"/>
      <c r="E60" s="435"/>
      <c r="F60" s="314"/>
      <c r="G60" s="315"/>
      <c r="H60" s="315"/>
      <c r="I60" s="315"/>
      <c r="J60" s="316"/>
      <c r="K60" s="88"/>
      <c r="L60" s="115"/>
      <c r="M60" s="433"/>
      <c r="N60" s="434"/>
      <c r="O60" s="434"/>
      <c r="P60" s="434"/>
      <c r="Q60" s="435"/>
      <c r="R60" s="314"/>
      <c r="S60" s="315"/>
      <c r="T60" s="315"/>
      <c r="U60" s="315"/>
      <c r="V60" s="316"/>
      <c r="X60" s="142"/>
      <c r="Y60" s="142"/>
      <c r="Z60" s="142"/>
      <c r="AA60" s="142"/>
      <c r="AB60" s="142"/>
      <c r="AC60" s="143"/>
      <c r="AD60" s="143"/>
      <c r="AE60" s="143"/>
      <c r="AF60" s="143"/>
      <c r="AG60" s="143"/>
    </row>
    <row r="61" spans="1:33" ht="13.5" customHeight="1" x14ac:dyDescent="0.25">
      <c r="A61" s="433"/>
      <c r="B61" s="434"/>
      <c r="C61" s="434"/>
      <c r="D61" s="434"/>
      <c r="E61" s="435"/>
      <c r="F61" s="314"/>
      <c r="G61" s="315"/>
      <c r="H61" s="315"/>
      <c r="I61" s="315"/>
      <c r="J61" s="316"/>
      <c r="K61" s="88"/>
      <c r="L61" s="115"/>
      <c r="M61" s="433"/>
      <c r="N61" s="434"/>
      <c r="O61" s="434"/>
      <c r="P61" s="434"/>
      <c r="Q61" s="435"/>
      <c r="R61" s="314"/>
      <c r="S61" s="315"/>
      <c r="T61" s="315"/>
      <c r="U61" s="315"/>
      <c r="V61" s="316"/>
      <c r="X61" s="142"/>
      <c r="Y61" s="142"/>
      <c r="Z61" s="142"/>
      <c r="AA61" s="142"/>
      <c r="AB61" s="142"/>
      <c r="AC61" s="143"/>
      <c r="AD61" s="143"/>
      <c r="AE61" s="143"/>
      <c r="AF61" s="143"/>
      <c r="AG61" s="143"/>
    </row>
    <row r="62" spans="1:33" ht="13.5" customHeight="1" x14ac:dyDescent="0.25">
      <c r="A62" s="433"/>
      <c r="B62" s="434"/>
      <c r="C62" s="434"/>
      <c r="D62" s="434"/>
      <c r="E62" s="435"/>
      <c r="F62" s="314"/>
      <c r="G62" s="315"/>
      <c r="H62" s="315"/>
      <c r="I62" s="315"/>
      <c r="J62" s="316"/>
      <c r="K62" s="88"/>
      <c r="L62" s="115"/>
      <c r="M62" s="433"/>
      <c r="N62" s="434"/>
      <c r="O62" s="434"/>
      <c r="P62" s="434"/>
      <c r="Q62" s="435"/>
      <c r="R62" s="314"/>
      <c r="S62" s="315"/>
      <c r="T62" s="315"/>
      <c r="U62" s="315"/>
      <c r="V62" s="316"/>
      <c r="X62" s="142"/>
      <c r="Y62" s="142"/>
      <c r="Z62" s="142"/>
      <c r="AA62" s="142"/>
      <c r="AB62" s="142"/>
      <c r="AC62" s="143"/>
      <c r="AD62" s="143"/>
      <c r="AE62" s="143"/>
      <c r="AF62" s="143"/>
      <c r="AG62" s="143"/>
    </row>
    <row r="63" spans="1:33" ht="13.5" customHeight="1" x14ac:dyDescent="0.25">
      <c r="A63" s="433"/>
      <c r="B63" s="434"/>
      <c r="C63" s="434"/>
      <c r="D63" s="434"/>
      <c r="E63" s="435"/>
      <c r="F63" s="314"/>
      <c r="G63" s="315"/>
      <c r="H63" s="315"/>
      <c r="I63" s="315"/>
      <c r="J63" s="316"/>
      <c r="K63" s="88"/>
      <c r="L63" s="115"/>
      <c r="M63" s="433"/>
      <c r="N63" s="434"/>
      <c r="O63" s="434"/>
      <c r="P63" s="434"/>
      <c r="Q63" s="435"/>
      <c r="R63" s="314"/>
      <c r="S63" s="315"/>
      <c r="T63" s="315"/>
      <c r="U63" s="315"/>
      <c r="V63" s="316"/>
      <c r="X63" s="155"/>
      <c r="Y63" s="155"/>
      <c r="Z63" s="155"/>
      <c r="AA63" s="155"/>
      <c r="AB63" s="155"/>
      <c r="AC63" s="157"/>
      <c r="AD63" s="157"/>
      <c r="AE63" s="157"/>
      <c r="AF63" s="157"/>
      <c r="AG63" s="157"/>
    </row>
    <row r="64" spans="1:33" ht="13.5" customHeight="1" x14ac:dyDescent="0.25">
      <c r="A64" s="433"/>
      <c r="B64" s="434"/>
      <c r="C64" s="434"/>
      <c r="D64" s="434"/>
      <c r="E64" s="435"/>
      <c r="F64" s="314"/>
      <c r="G64" s="315"/>
      <c r="H64" s="315"/>
      <c r="I64" s="315"/>
      <c r="J64" s="316"/>
      <c r="K64" s="88"/>
      <c r="L64" s="115"/>
      <c r="M64" s="433"/>
      <c r="N64" s="434"/>
      <c r="O64" s="434"/>
      <c r="P64" s="434"/>
      <c r="Q64" s="435"/>
      <c r="R64" s="314"/>
      <c r="S64" s="315"/>
      <c r="T64" s="315"/>
      <c r="U64" s="315"/>
      <c r="V64" s="316"/>
    </row>
    <row r="65" spans="1:25" ht="13.5" customHeight="1" x14ac:dyDescent="0.25">
      <c r="A65" s="433"/>
      <c r="B65" s="434"/>
      <c r="C65" s="434"/>
      <c r="D65" s="434"/>
      <c r="E65" s="435"/>
      <c r="F65" s="314"/>
      <c r="G65" s="315"/>
      <c r="H65" s="315"/>
      <c r="I65" s="315"/>
      <c r="J65" s="316"/>
      <c r="K65" s="88"/>
      <c r="L65" s="115"/>
      <c r="M65" s="433"/>
      <c r="N65" s="434"/>
      <c r="O65" s="434"/>
      <c r="P65" s="434"/>
      <c r="Q65" s="435"/>
      <c r="R65" s="314"/>
      <c r="S65" s="315"/>
      <c r="T65" s="315"/>
      <c r="U65" s="315"/>
      <c r="V65" s="316"/>
    </row>
    <row r="66" spans="1:25" ht="13.5" customHeight="1" thickBot="1" x14ac:dyDescent="0.3">
      <c r="A66" s="436"/>
      <c r="B66" s="437"/>
      <c r="C66" s="437"/>
      <c r="D66" s="437"/>
      <c r="E66" s="438"/>
      <c r="F66" s="317"/>
      <c r="G66" s="318"/>
      <c r="H66" s="318"/>
      <c r="I66" s="318"/>
      <c r="J66" s="319"/>
      <c r="K66" s="88"/>
      <c r="L66" s="115"/>
      <c r="M66" s="436"/>
      <c r="N66" s="437"/>
      <c r="O66" s="437"/>
      <c r="P66" s="437"/>
      <c r="Q66" s="438"/>
      <c r="R66" s="317"/>
      <c r="S66" s="318"/>
      <c r="T66" s="318"/>
      <c r="U66" s="318"/>
      <c r="V66" s="319"/>
    </row>
    <row r="67" spans="1:25" ht="14.25" customHeight="1" thickTop="1" thickBot="1" x14ac:dyDescent="0.3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115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1:25" ht="13.5" customHeight="1" thickTop="1" x14ac:dyDescent="0.25">
      <c r="A68" s="320" t="s">
        <v>88</v>
      </c>
      <c r="B68" s="321"/>
      <c r="C68" s="321"/>
      <c r="D68" s="321"/>
      <c r="E68" s="321"/>
      <c r="F68" s="305" t="s">
        <v>14</v>
      </c>
      <c r="G68" s="305" t="s">
        <v>15</v>
      </c>
      <c r="H68" s="305" t="s">
        <v>16</v>
      </c>
      <c r="I68" s="305" t="s">
        <v>17</v>
      </c>
      <c r="J68" s="307" t="s">
        <v>18</v>
      </c>
      <c r="K68" s="88"/>
      <c r="L68" s="115"/>
      <c r="M68" s="320" t="s">
        <v>88</v>
      </c>
      <c r="N68" s="321"/>
      <c r="O68" s="321"/>
      <c r="P68" s="321"/>
      <c r="Q68" s="321"/>
      <c r="R68" s="305" t="s">
        <v>14</v>
      </c>
      <c r="S68" s="305" t="s">
        <v>15</v>
      </c>
      <c r="T68" s="305" t="s">
        <v>16</v>
      </c>
      <c r="U68" s="305" t="s">
        <v>17</v>
      </c>
      <c r="V68" s="307" t="s">
        <v>18</v>
      </c>
    </row>
    <row r="69" spans="1:25" ht="13.5" customHeight="1" x14ac:dyDescent="0.25">
      <c r="A69" s="322"/>
      <c r="B69" s="323"/>
      <c r="C69" s="323"/>
      <c r="D69" s="323"/>
      <c r="E69" s="323"/>
      <c r="F69" s="306"/>
      <c r="G69" s="306"/>
      <c r="H69" s="306"/>
      <c r="I69" s="306"/>
      <c r="J69" s="308"/>
      <c r="K69" s="88"/>
      <c r="L69" s="115"/>
      <c r="M69" s="322"/>
      <c r="N69" s="323"/>
      <c r="O69" s="323"/>
      <c r="P69" s="323"/>
      <c r="Q69" s="323"/>
      <c r="R69" s="306"/>
      <c r="S69" s="306"/>
      <c r="T69" s="306"/>
      <c r="U69" s="306"/>
      <c r="V69" s="308"/>
    </row>
    <row r="70" spans="1:25" ht="13.5" customHeight="1" x14ac:dyDescent="0.25">
      <c r="A70" s="322"/>
      <c r="B70" s="323"/>
      <c r="C70" s="323"/>
      <c r="D70" s="323"/>
      <c r="E70" s="323"/>
      <c r="F70" s="97">
        <v>2.5</v>
      </c>
      <c r="G70" s="97">
        <v>2</v>
      </c>
      <c r="H70" s="97">
        <v>1.5</v>
      </c>
      <c r="I70" s="97">
        <v>1</v>
      </c>
      <c r="J70" s="98">
        <v>0.5</v>
      </c>
      <c r="K70" s="88"/>
      <c r="L70" s="115"/>
      <c r="M70" s="322"/>
      <c r="N70" s="323"/>
      <c r="O70" s="323"/>
      <c r="P70" s="323"/>
      <c r="Q70" s="323"/>
      <c r="R70" s="97">
        <v>2.5</v>
      </c>
      <c r="S70" s="97">
        <v>2</v>
      </c>
      <c r="T70" s="97">
        <v>1.5</v>
      </c>
      <c r="U70" s="97">
        <v>1</v>
      </c>
      <c r="V70" s="98">
        <v>0.5</v>
      </c>
    </row>
    <row r="71" spans="1:25" ht="13.5" customHeight="1" x14ac:dyDescent="0.25">
      <c r="A71" s="309" t="s">
        <v>89</v>
      </c>
      <c r="B71" s="310"/>
      <c r="C71" s="310"/>
      <c r="D71" s="310"/>
      <c r="E71" s="310"/>
      <c r="F71" s="100"/>
      <c r="G71" s="100"/>
      <c r="H71" s="100"/>
      <c r="I71" s="100"/>
      <c r="J71" s="101"/>
      <c r="K71" s="88"/>
      <c r="L71" s="115"/>
      <c r="M71" s="309" t="s">
        <v>89</v>
      </c>
      <c r="N71" s="310"/>
      <c r="O71" s="310"/>
      <c r="P71" s="310"/>
      <c r="Q71" s="310"/>
      <c r="R71" s="100"/>
      <c r="S71" s="100"/>
      <c r="T71" s="100"/>
      <c r="U71" s="100"/>
      <c r="V71" s="101"/>
    </row>
    <row r="72" spans="1:25" ht="13.5" customHeight="1" x14ac:dyDescent="0.25">
      <c r="A72" s="303" t="s">
        <v>90</v>
      </c>
      <c r="B72" s="304"/>
      <c r="C72" s="304"/>
      <c r="D72" s="304"/>
      <c r="E72" s="304"/>
      <c r="F72" s="100"/>
      <c r="G72" s="100"/>
      <c r="H72" s="100"/>
      <c r="I72" s="100"/>
      <c r="J72" s="101"/>
      <c r="K72" s="88"/>
      <c r="L72" s="115"/>
      <c r="M72" s="303" t="s">
        <v>90</v>
      </c>
      <c r="N72" s="304"/>
      <c r="O72" s="304"/>
      <c r="P72" s="304"/>
      <c r="Q72" s="304"/>
      <c r="R72" s="100"/>
      <c r="S72" s="100"/>
      <c r="T72" s="100"/>
      <c r="U72" s="100"/>
      <c r="V72" s="101"/>
    </row>
    <row r="73" spans="1:25" ht="13.5" customHeight="1" x14ac:dyDescent="0.25">
      <c r="A73" s="303" t="s">
        <v>91</v>
      </c>
      <c r="B73" s="304"/>
      <c r="C73" s="304"/>
      <c r="D73" s="304"/>
      <c r="E73" s="304"/>
      <c r="F73" s="100"/>
      <c r="G73" s="100"/>
      <c r="H73" s="100"/>
      <c r="I73" s="100"/>
      <c r="J73" s="101"/>
      <c r="K73" s="88"/>
      <c r="L73" s="115"/>
      <c r="M73" s="303" t="s">
        <v>91</v>
      </c>
      <c r="N73" s="304"/>
      <c r="O73" s="304"/>
      <c r="P73" s="304"/>
      <c r="Q73" s="304"/>
      <c r="R73" s="100"/>
      <c r="S73" s="100"/>
      <c r="T73" s="100"/>
      <c r="U73" s="100"/>
      <c r="V73" s="101"/>
      <c r="X73" s="64"/>
      <c r="Y73" s="64"/>
    </row>
    <row r="74" spans="1:25" ht="13.5" customHeight="1" x14ac:dyDescent="0.25">
      <c r="A74" s="303" t="s">
        <v>92</v>
      </c>
      <c r="B74" s="304"/>
      <c r="C74" s="304"/>
      <c r="D74" s="304"/>
      <c r="E74" s="304"/>
      <c r="F74" s="100"/>
      <c r="G74" s="100"/>
      <c r="H74" s="100"/>
      <c r="I74" s="100"/>
      <c r="J74" s="101"/>
      <c r="K74" s="88"/>
      <c r="L74" s="115"/>
      <c r="M74" s="303" t="s">
        <v>92</v>
      </c>
      <c r="N74" s="304"/>
      <c r="O74" s="304"/>
      <c r="P74" s="304"/>
      <c r="Q74" s="304"/>
      <c r="R74" s="100"/>
      <c r="S74" s="100"/>
      <c r="T74" s="100"/>
      <c r="U74" s="100"/>
      <c r="V74" s="101"/>
      <c r="X74" s="64"/>
      <c r="Y74" s="64"/>
    </row>
    <row r="75" spans="1:25" ht="13.5" customHeight="1" x14ac:dyDescent="0.25">
      <c r="A75" s="296" t="s">
        <v>37</v>
      </c>
      <c r="B75" s="297"/>
      <c r="C75" s="297"/>
      <c r="D75" s="297"/>
      <c r="E75" s="297"/>
      <c r="F75" s="107">
        <f>SUM(F71:F74)</f>
        <v>0</v>
      </c>
      <c r="G75" s="107">
        <f>SUM(G71:G74)</f>
        <v>0</v>
      </c>
      <c r="H75" s="107">
        <f>SUM(H71:H74)</f>
        <v>0</v>
      </c>
      <c r="I75" s="107">
        <f>SUM(I71:I74)</f>
        <v>0</v>
      </c>
      <c r="J75" s="108">
        <f>SUM(J71:J74)</f>
        <v>0</v>
      </c>
      <c r="K75" s="88"/>
      <c r="L75" s="115"/>
      <c r="M75" s="296" t="s">
        <v>37</v>
      </c>
      <c r="N75" s="297"/>
      <c r="O75" s="297"/>
      <c r="P75" s="297"/>
      <c r="Q75" s="297"/>
      <c r="R75" s="107">
        <f>SUM(R71:R74)</f>
        <v>0</v>
      </c>
      <c r="S75" s="107">
        <f>SUM(S71:S74)</f>
        <v>0</v>
      </c>
      <c r="T75" s="107">
        <f>SUM(T71:T74)</f>
        <v>0</v>
      </c>
      <c r="U75" s="107">
        <f>SUM(U71:U74)</f>
        <v>0</v>
      </c>
      <c r="V75" s="108">
        <f>SUM(V71:V74)</f>
        <v>0</v>
      </c>
      <c r="X75" s="64"/>
      <c r="Y75" s="64"/>
    </row>
    <row r="76" spans="1:25" ht="13.5" customHeight="1" thickBot="1" x14ac:dyDescent="0.3">
      <c r="A76" s="298" t="s">
        <v>39</v>
      </c>
      <c r="B76" s="299"/>
      <c r="C76" s="299"/>
      <c r="D76" s="299"/>
      <c r="E76" s="299"/>
      <c r="F76" s="300">
        <f>F75+G75+H75+I75+J75</f>
        <v>0</v>
      </c>
      <c r="G76" s="301"/>
      <c r="H76" s="301"/>
      <c r="I76" s="301"/>
      <c r="J76" s="302"/>
      <c r="K76" s="88"/>
      <c r="L76" s="115"/>
      <c r="M76" s="298" t="s">
        <v>39</v>
      </c>
      <c r="N76" s="299"/>
      <c r="O76" s="299"/>
      <c r="P76" s="299"/>
      <c r="Q76" s="299"/>
      <c r="R76" s="300">
        <f>R75+S75+T75+U75+V75</f>
        <v>0</v>
      </c>
      <c r="S76" s="301"/>
      <c r="T76" s="301"/>
      <c r="U76" s="301"/>
      <c r="V76" s="302"/>
      <c r="X76" s="64"/>
      <c r="Y76" s="64"/>
    </row>
    <row r="77" spans="1:25" ht="14.25" customHeight="1" thickTop="1" thickBot="1" x14ac:dyDescent="0.3">
      <c r="A77" s="142"/>
      <c r="B77" s="142"/>
      <c r="C77" s="142"/>
      <c r="D77" s="142"/>
      <c r="E77" s="142"/>
      <c r="F77" s="143"/>
      <c r="G77" s="143"/>
      <c r="H77" s="143"/>
      <c r="I77" s="143"/>
      <c r="J77" s="143"/>
      <c r="K77" s="87"/>
      <c r="L77" s="158"/>
      <c r="M77" s="142"/>
      <c r="N77" s="142"/>
      <c r="O77" s="142"/>
      <c r="P77" s="142"/>
      <c r="Q77" s="142"/>
      <c r="R77" s="143"/>
      <c r="S77" s="143"/>
      <c r="T77" s="143"/>
      <c r="U77" s="143"/>
      <c r="V77" s="143"/>
      <c r="X77" s="64"/>
      <c r="Y77" s="64"/>
    </row>
    <row r="78" spans="1:25" ht="13.5" customHeight="1" thickTop="1" x14ac:dyDescent="0.25">
      <c r="A78" s="320" t="s">
        <v>93</v>
      </c>
      <c r="B78" s="321"/>
      <c r="C78" s="321"/>
      <c r="D78" s="321"/>
      <c r="E78" s="321"/>
      <c r="F78" s="305" t="s">
        <v>14</v>
      </c>
      <c r="G78" s="305" t="s">
        <v>15</v>
      </c>
      <c r="H78" s="305" t="s">
        <v>16</v>
      </c>
      <c r="I78" s="305" t="s">
        <v>17</v>
      </c>
      <c r="J78" s="307" t="s">
        <v>18</v>
      </c>
      <c r="K78" s="65"/>
      <c r="L78" s="158"/>
      <c r="M78" s="320" t="s">
        <v>93</v>
      </c>
      <c r="N78" s="321"/>
      <c r="O78" s="321"/>
      <c r="P78" s="321"/>
      <c r="Q78" s="321"/>
      <c r="R78" s="305" t="s">
        <v>14</v>
      </c>
      <c r="S78" s="305" t="s">
        <v>15</v>
      </c>
      <c r="T78" s="305" t="s">
        <v>16</v>
      </c>
      <c r="U78" s="305" t="s">
        <v>17</v>
      </c>
      <c r="V78" s="307" t="s">
        <v>18</v>
      </c>
      <c r="X78" s="64"/>
      <c r="Y78" s="64"/>
    </row>
    <row r="79" spans="1:25" ht="13.5" customHeight="1" x14ac:dyDescent="0.25">
      <c r="A79" s="322"/>
      <c r="B79" s="323"/>
      <c r="C79" s="323"/>
      <c r="D79" s="323"/>
      <c r="E79" s="323"/>
      <c r="F79" s="306"/>
      <c r="G79" s="306"/>
      <c r="H79" s="306"/>
      <c r="I79" s="306"/>
      <c r="J79" s="308"/>
      <c r="K79" s="65"/>
      <c r="L79" s="158"/>
      <c r="M79" s="322"/>
      <c r="N79" s="323"/>
      <c r="O79" s="323"/>
      <c r="P79" s="323"/>
      <c r="Q79" s="323"/>
      <c r="R79" s="306"/>
      <c r="S79" s="306"/>
      <c r="T79" s="306"/>
      <c r="U79" s="306"/>
      <c r="V79" s="308"/>
      <c r="X79" s="64"/>
      <c r="Y79" s="64"/>
    </row>
    <row r="80" spans="1:25" ht="13.5" customHeight="1" x14ac:dyDescent="0.25">
      <c r="A80" s="322"/>
      <c r="B80" s="323"/>
      <c r="C80" s="323"/>
      <c r="D80" s="323"/>
      <c r="E80" s="323"/>
      <c r="F80" s="97">
        <v>2.5</v>
      </c>
      <c r="G80" s="97">
        <v>2</v>
      </c>
      <c r="H80" s="97">
        <v>1.5</v>
      </c>
      <c r="I80" s="97">
        <v>1</v>
      </c>
      <c r="J80" s="98">
        <v>0.5</v>
      </c>
      <c r="K80" s="83"/>
      <c r="L80" s="84"/>
      <c r="M80" s="322"/>
      <c r="N80" s="323"/>
      <c r="O80" s="323"/>
      <c r="P80" s="323"/>
      <c r="Q80" s="323"/>
      <c r="R80" s="97">
        <v>2.5</v>
      </c>
      <c r="S80" s="97">
        <v>2</v>
      </c>
      <c r="T80" s="97">
        <v>1.5</v>
      </c>
      <c r="U80" s="97">
        <v>1</v>
      </c>
      <c r="V80" s="98">
        <v>0.5</v>
      </c>
      <c r="X80" s="64"/>
      <c r="Y80" s="64"/>
    </row>
    <row r="81" spans="1:25" ht="13.5" customHeight="1" x14ac:dyDescent="0.25">
      <c r="A81" s="309" t="s">
        <v>89</v>
      </c>
      <c r="B81" s="310"/>
      <c r="C81" s="310"/>
      <c r="D81" s="310"/>
      <c r="E81" s="310"/>
      <c r="F81" s="100"/>
      <c r="G81" s="100"/>
      <c r="H81" s="100"/>
      <c r="I81" s="100"/>
      <c r="J81" s="101"/>
      <c r="K81" s="83"/>
      <c r="L81" s="84"/>
      <c r="M81" s="309" t="s">
        <v>89</v>
      </c>
      <c r="N81" s="310"/>
      <c r="O81" s="310"/>
      <c r="P81" s="310"/>
      <c r="Q81" s="310"/>
      <c r="R81" s="100"/>
      <c r="S81" s="100"/>
      <c r="T81" s="100"/>
      <c r="U81" s="100"/>
      <c r="V81" s="101"/>
      <c r="X81" s="64"/>
      <c r="Y81" s="64"/>
    </row>
    <row r="82" spans="1:25" ht="13.5" customHeight="1" x14ac:dyDescent="0.25">
      <c r="A82" s="303" t="s">
        <v>90</v>
      </c>
      <c r="B82" s="304"/>
      <c r="C82" s="304"/>
      <c r="D82" s="304"/>
      <c r="E82" s="304"/>
      <c r="F82" s="100"/>
      <c r="G82" s="100"/>
      <c r="H82" s="100"/>
      <c r="I82" s="100"/>
      <c r="J82" s="101"/>
      <c r="K82" s="83"/>
      <c r="L82" s="84"/>
      <c r="M82" s="303" t="s">
        <v>90</v>
      </c>
      <c r="N82" s="304"/>
      <c r="O82" s="304"/>
      <c r="P82" s="304"/>
      <c r="Q82" s="304"/>
      <c r="R82" s="100"/>
      <c r="S82" s="100"/>
      <c r="T82" s="100"/>
      <c r="U82" s="100"/>
      <c r="V82" s="101"/>
      <c r="X82" s="64"/>
      <c r="Y82" s="64"/>
    </row>
    <row r="83" spans="1:25" ht="13.5" customHeight="1" x14ac:dyDescent="0.25">
      <c r="A83" s="303" t="s">
        <v>91</v>
      </c>
      <c r="B83" s="304"/>
      <c r="C83" s="304"/>
      <c r="D83" s="304"/>
      <c r="E83" s="304"/>
      <c r="F83" s="100"/>
      <c r="G83" s="100"/>
      <c r="H83" s="100"/>
      <c r="I83" s="100"/>
      <c r="J83" s="101"/>
      <c r="K83" s="83"/>
      <c r="L83" s="84"/>
      <c r="M83" s="303" t="s">
        <v>91</v>
      </c>
      <c r="N83" s="304"/>
      <c r="O83" s="304"/>
      <c r="P83" s="304"/>
      <c r="Q83" s="304"/>
      <c r="R83" s="100"/>
      <c r="S83" s="100"/>
      <c r="T83" s="100"/>
      <c r="U83" s="100"/>
      <c r="V83" s="101"/>
      <c r="X83" s="64"/>
      <c r="Y83" s="64"/>
    </row>
    <row r="84" spans="1:25" ht="13.5" customHeight="1" x14ac:dyDescent="0.25">
      <c r="A84" s="303" t="s">
        <v>92</v>
      </c>
      <c r="B84" s="304"/>
      <c r="C84" s="304"/>
      <c r="D84" s="304"/>
      <c r="E84" s="304"/>
      <c r="F84" s="100"/>
      <c r="G84" s="100"/>
      <c r="H84" s="100"/>
      <c r="I84" s="100"/>
      <c r="J84" s="101"/>
      <c r="K84" s="83"/>
      <c r="L84" s="84"/>
      <c r="M84" s="303" t="s">
        <v>92</v>
      </c>
      <c r="N84" s="304"/>
      <c r="O84" s="304"/>
      <c r="P84" s="304"/>
      <c r="Q84" s="304"/>
      <c r="R84" s="100"/>
      <c r="S84" s="100"/>
      <c r="T84" s="100"/>
      <c r="U84" s="100"/>
      <c r="V84" s="101"/>
      <c r="X84" s="64"/>
      <c r="Y84" s="64"/>
    </row>
    <row r="85" spans="1:25" ht="13.5" customHeight="1" x14ac:dyDescent="0.25">
      <c r="A85" s="296" t="s">
        <v>37</v>
      </c>
      <c r="B85" s="297"/>
      <c r="C85" s="297"/>
      <c r="D85" s="297"/>
      <c r="E85" s="297"/>
      <c r="F85" s="107">
        <f>SUM(F81:F84)</f>
        <v>0</v>
      </c>
      <c r="G85" s="107">
        <f>SUM(G81:G84)</f>
        <v>0</v>
      </c>
      <c r="H85" s="107">
        <f>SUM(H81:H84)</f>
        <v>0</v>
      </c>
      <c r="I85" s="107">
        <f>SUM(I81:I84)</f>
        <v>0</v>
      </c>
      <c r="J85" s="108">
        <f>SUM(J81:J84)</f>
        <v>0</v>
      </c>
      <c r="K85" s="295" t="s">
        <v>42</v>
      </c>
      <c r="L85" s="295"/>
      <c r="M85" s="296" t="s">
        <v>37</v>
      </c>
      <c r="N85" s="297"/>
      <c r="O85" s="297"/>
      <c r="P85" s="297"/>
      <c r="Q85" s="297"/>
      <c r="R85" s="107">
        <f>SUM(R81:R84)</f>
        <v>0</v>
      </c>
      <c r="S85" s="107">
        <f>SUM(S81:S84)</f>
        <v>0</v>
      </c>
      <c r="T85" s="107">
        <f>SUM(T81:T84)</f>
        <v>0</v>
      </c>
      <c r="U85" s="107">
        <f>SUM(U81:U84)</f>
        <v>0</v>
      </c>
      <c r="V85" s="108">
        <f>SUM(V81:V84)</f>
        <v>0</v>
      </c>
    </row>
    <row r="86" spans="1:25" ht="13.5" customHeight="1" thickBot="1" x14ac:dyDescent="0.3">
      <c r="A86" s="298" t="s">
        <v>39</v>
      </c>
      <c r="B86" s="299"/>
      <c r="C86" s="299"/>
      <c r="D86" s="299"/>
      <c r="E86" s="299"/>
      <c r="F86" s="300">
        <f>F85+G85+H85+I85+J85</f>
        <v>0</v>
      </c>
      <c r="G86" s="301"/>
      <c r="H86" s="301"/>
      <c r="I86" s="301"/>
      <c r="J86" s="302"/>
      <c r="K86" s="295"/>
      <c r="L86" s="295"/>
      <c r="M86" s="298" t="s">
        <v>39</v>
      </c>
      <c r="N86" s="299"/>
      <c r="O86" s="299"/>
      <c r="P86" s="299"/>
      <c r="Q86" s="299"/>
      <c r="R86" s="300">
        <f>R85+S85+T85+U85+V85</f>
        <v>0</v>
      </c>
      <c r="S86" s="301"/>
      <c r="T86" s="301"/>
      <c r="U86" s="301"/>
      <c r="V86" s="302"/>
    </row>
    <row r="87" spans="1:25" ht="13.5" customHeight="1" thickTop="1" x14ac:dyDescent="0.25">
      <c r="A87" s="109"/>
      <c r="B87" s="109"/>
      <c r="C87" s="110"/>
      <c r="D87" s="110"/>
      <c r="E87" s="110"/>
      <c r="F87" s="111"/>
      <c r="G87" s="110"/>
      <c r="H87" s="110"/>
      <c r="I87" s="110"/>
      <c r="J87" s="111"/>
      <c r="K87" s="122"/>
      <c r="L87" s="147"/>
      <c r="M87" s="109"/>
      <c r="N87" s="109"/>
      <c r="O87" s="110"/>
      <c r="P87" s="110"/>
      <c r="Q87" s="110"/>
      <c r="R87" s="111"/>
      <c r="S87" s="110"/>
      <c r="T87" s="110"/>
      <c r="U87" s="110"/>
      <c r="V87" s="111"/>
    </row>
    <row r="88" spans="1:25" ht="13.5" customHeight="1" thickBot="1" x14ac:dyDescent="0.3">
      <c r="A88" s="109"/>
      <c r="B88" s="109"/>
      <c r="C88" s="110"/>
      <c r="D88" s="110"/>
      <c r="E88" s="110"/>
      <c r="F88" s="111"/>
      <c r="G88" s="110"/>
      <c r="H88" s="110"/>
      <c r="I88" s="110"/>
      <c r="J88" s="111"/>
      <c r="K88" s="126"/>
      <c r="L88" s="121"/>
      <c r="M88" s="109"/>
      <c r="N88" s="109"/>
      <c r="O88" s="110"/>
      <c r="P88" s="110"/>
      <c r="Q88" s="110"/>
      <c r="R88" s="111"/>
      <c r="S88" s="110"/>
      <c r="T88" s="110"/>
      <c r="U88" s="110"/>
      <c r="V88" s="111"/>
    </row>
    <row r="89" spans="1:25" ht="15" customHeight="1" thickTop="1" x14ac:dyDescent="0.25">
      <c r="A89" s="66" t="s">
        <v>0</v>
      </c>
      <c r="B89" s="67"/>
      <c r="C89" s="340" t="s">
        <v>1</v>
      </c>
      <c r="D89" s="340"/>
      <c r="E89" s="340"/>
      <c r="F89" s="340"/>
      <c r="G89" s="340"/>
      <c r="H89" s="341"/>
      <c r="I89" s="342" t="s">
        <v>2</v>
      </c>
      <c r="J89" s="343"/>
      <c r="K89" s="112"/>
      <c r="L89" s="68"/>
      <c r="M89" s="66" t="s">
        <v>0</v>
      </c>
      <c r="N89" s="67"/>
      <c r="O89" s="340" t="s">
        <v>1</v>
      </c>
      <c r="P89" s="340"/>
      <c r="Q89" s="340"/>
      <c r="R89" s="340"/>
      <c r="S89" s="340"/>
      <c r="T89" s="341"/>
      <c r="U89" s="342" t="s">
        <v>2</v>
      </c>
      <c r="V89" s="343"/>
    </row>
    <row r="90" spans="1:25" ht="15" customHeight="1" thickBot="1" x14ac:dyDescent="0.3">
      <c r="A90" s="69" t="str">
        <f>IF($A$2="","",$A$2)</f>
        <v/>
      </c>
      <c r="B90" s="70"/>
      <c r="C90" s="390" t="s">
        <v>85</v>
      </c>
      <c r="D90" s="390"/>
      <c r="E90" s="390"/>
      <c r="F90" s="390"/>
      <c r="G90" s="390"/>
      <c r="H90" s="391"/>
      <c r="I90" s="349" t="s">
        <v>112</v>
      </c>
      <c r="J90" s="350"/>
      <c r="K90" s="67"/>
      <c r="L90" s="68"/>
      <c r="M90" s="69" t="str">
        <f>IF($A$2="","",$A$2)</f>
        <v/>
      </c>
      <c r="N90" s="70"/>
      <c r="O90" s="390" t="s">
        <v>85</v>
      </c>
      <c r="P90" s="390"/>
      <c r="Q90" s="390"/>
      <c r="R90" s="390"/>
      <c r="S90" s="390"/>
      <c r="T90" s="391"/>
      <c r="U90" s="349" t="s">
        <v>112</v>
      </c>
      <c r="V90" s="350"/>
    </row>
    <row r="91" spans="1:25" ht="13.5" customHeight="1" thickTop="1" x14ac:dyDescent="0.25">
      <c r="A91" s="71" t="s">
        <v>4</v>
      </c>
      <c r="B91" s="334" t="str">
        <f>IF(B3="","",B3)</f>
        <v/>
      </c>
      <c r="C91" s="334"/>
      <c r="D91" s="334"/>
      <c r="E91" s="335"/>
      <c r="F91" s="72"/>
      <c r="G91" s="73" t="s">
        <v>5</v>
      </c>
      <c r="H91" s="336" t="str">
        <f>IF(H3="","",H3)</f>
        <v/>
      </c>
      <c r="I91" s="336"/>
      <c r="J91" s="337"/>
      <c r="K91" s="113"/>
      <c r="L91" s="68"/>
      <c r="M91" s="71" t="s">
        <v>4</v>
      </c>
      <c r="N91" s="334" t="str">
        <f>IF(B3="","",B3)</f>
        <v/>
      </c>
      <c r="O91" s="334"/>
      <c r="P91" s="334"/>
      <c r="Q91" s="335"/>
      <c r="R91" s="72"/>
      <c r="S91" s="73" t="s">
        <v>5</v>
      </c>
      <c r="T91" s="336" t="str">
        <f>IF(H3="","",H3)</f>
        <v/>
      </c>
      <c r="U91" s="336"/>
      <c r="V91" s="337"/>
    </row>
    <row r="92" spans="1:25" ht="13.5" customHeight="1" x14ac:dyDescent="0.25">
      <c r="A92" s="75" t="s">
        <v>6</v>
      </c>
      <c r="B92" s="380" t="str">
        <f>IF(B4="","",B4)</f>
        <v/>
      </c>
      <c r="C92" s="380"/>
      <c r="D92" s="380"/>
      <c r="E92" s="381"/>
      <c r="F92" s="63"/>
      <c r="G92" s="76" t="s">
        <v>7</v>
      </c>
      <c r="H92" s="328" t="str">
        <f>IF(H4="","",H4)</f>
        <v/>
      </c>
      <c r="I92" s="328"/>
      <c r="J92" s="329"/>
      <c r="K92" s="112"/>
      <c r="L92" s="68"/>
      <c r="M92" s="75" t="s">
        <v>6</v>
      </c>
      <c r="N92" s="380" t="str">
        <f>IF(B4="","",B4)</f>
        <v/>
      </c>
      <c r="O92" s="380"/>
      <c r="P92" s="380"/>
      <c r="Q92" s="381"/>
      <c r="R92" s="63"/>
      <c r="S92" s="76" t="s">
        <v>7</v>
      </c>
      <c r="T92" s="328" t="str">
        <f>IF(H4="","",H4)</f>
        <v/>
      </c>
      <c r="U92" s="328"/>
      <c r="V92" s="329"/>
    </row>
    <row r="93" spans="1:25" ht="13.5" customHeight="1" x14ac:dyDescent="0.25">
      <c r="A93" s="75" t="s">
        <v>8</v>
      </c>
      <c r="B93" s="380" t="str">
        <f>IF(B5="","",B5)</f>
        <v/>
      </c>
      <c r="C93" s="380"/>
      <c r="D93" s="380"/>
      <c r="E93" s="381"/>
      <c r="F93" s="63"/>
      <c r="G93" s="75" t="s">
        <v>6</v>
      </c>
      <c r="H93" s="328" t="str">
        <f>IF(H5="","",H5)</f>
        <v/>
      </c>
      <c r="I93" s="328"/>
      <c r="J93" s="329"/>
      <c r="K93" s="112"/>
      <c r="L93" s="68"/>
      <c r="M93" s="75" t="s">
        <v>8</v>
      </c>
      <c r="N93" s="380" t="str">
        <f>IF(B5="","",B5)</f>
        <v/>
      </c>
      <c r="O93" s="380"/>
      <c r="P93" s="380"/>
      <c r="Q93" s="381"/>
      <c r="R93" s="63"/>
      <c r="S93" s="75" t="s">
        <v>6</v>
      </c>
      <c r="T93" s="328" t="str">
        <f>IF(H5="","",H5)</f>
        <v/>
      </c>
      <c r="U93" s="328"/>
      <c r="V93" s="329"/>
    </row>
    <row r="94" spans="1:25" ht="13.5" customHeight="1" thickBot="1" x14ac:dyDescent="0.3">
      <c r="A94" s="77" t="s">
        <v>9</v>
      </c>
      <c r="B94" s="382" t="str">
        <f>IF(B6="","",B6)</f>
        <v/>
      </c>
      <c r="C94" s="382"/>
      <c r="D94" s="382"/>
      <c r="E94" s="383"/>
      <c r="F94" s="63"/>
      <c r="G94" s="75" t="s">
        <v>8</v>
      </c>
      <c r="H94" s="328" t="str">
        <f>IF(H6="","",H6)</f>
        <v/>
      </c>
      <c r="I94" s="328"/>
      <c r="J94" s="329"/>
      <c r="K94" s="112"/>
      <c r="L94" s="68"/>
      <c r="M94" s="77" t="s">
        <v>9</v>
      </c>
      <c r="N94" s="382" t="str">
        <f>IF(B6="","",B6)</f>
        <v/>
      </c>
      <c r="O94" s="382"/>
      <c r="P94" s="382"/>
      <c r="Q94" s="383"/>
      <c r="R94" s="63"/>
      <c r="S94" s="75" t="s">
        <v>8</v>
      </c>
      <c r="T94" s="328" t="str">
        <f>IF(H6="","",H6)</f>
        <v/>
      </c>
      <c r="U94" s="328"/>
      <c r="V94" s="329"/>
    </row>
    <row r="95" spans="1:25" ht="13.5" customHeight="1" thickTop="1" thickBot="1" x14ac:dyDescent="0.3">
      <c r="A95" s="78"/>
      <c r="B95" s="125"/>
      <c r="C95" s="125"/>
      <c r="D95" s="125"/>
      <c r="E95" s="125"/>
      <c r="F95" s="63"/>
      <c r="G95" s="77" t="s">
        <v>10</v>
      </c>
      <c r="H95" s="328" t="str">
        <f>IF(H7="","",H7)</f>
        <v/>
      </c>
      <c r="I95" s="328"/>
      <c r="J95" s="329"/>
      <c r="K95" s="114"/>
      <c r="L95" s="68"/>
      <c r="M95" s="78"/>
      <c r="N95" s="125"/>
      <c r="O95" s="125"/>
      <c r="P95" s="125"/>
      <c r="Q95" s="125"/>
      <c r="R95" s="63"/>
      <c r="S95" s="77" t="s">
        <v>10</v>
      </c>
      <c r="T95" s="328" t="str">
        <f>IF(H7="","",H7)</f>
        <v/>
      </c>
      <c r="U95" s="328"/>
      <c r="V95" s="329"/>
    </row>
    <row r="96" spans="1:25" ht="13.5" customHeight="1" thickTop="1" thickBot="1" x14ac:dyDescent="0.3">
      <c r="A96" s="324" t="s">
        <v>12</v>
      </c>
      <c r="B96" s="325"/>
      <c r="C96" s="80">
        <v>4</v>
      </c>
      <c r="D96" s="402" t="s">
        <v>13</v>
      </c>
      <c r="E96" s="403"/>
      <c r="F96" s="404"/>
      <c r="G96" s="404"/>
      <c r="H96" s="404"/>
      <c r="I96" s="404"/>
      <c r="J96" s="405"/>
      <c r="K96" s="125"/>
      <c r="L96" s="68"/>
      <c r="M96" s="324" t="s">
        <v>12</v>
      </c>
      <c r="N96" s="325"/>
      <c r="O96" s="80">
        <v>5</v>
      </c>
      <c r="P96" s="402" t="s">
        <v>13</v>
      </c>
      <c r="Q96" s="403"/>
      <c r="R96" s="404"/>
      <c r="S96" s="404"/>
      <c r="T96" s="404"/>
      <c r="U96" s="404"/>
      <c r="V96" s="405"/>
    </row>
    <row r="97" spans="1:22" ht="13.5" customHeight="1" thickTop="1" thickBot="1" x14ac:dyDescent="0.3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114"/>
      <c r="L97" s="68"/>
      <c r="M97" s="63"/>
      <c r="N97" s="63"/>
      <c r="O97" s="63"/>
      <c r="P97" s="63"/>
      <c r="Q97" s="63"/>
      <c r="R97" s="63"/>
      <c r="S97" s="63"/>
      <c r="T97" s="63"/>
      <c r="U97" s="63"/>
      <c r="V97" s="63"/>
    </row>
    <row r="98" spans="1:22" ht="13.5" customHeight="1" thickTop="1" x14ac:dyDescent="0.25">
      <c r="A98" s="430" t="s">
        <v>101</v>
      </c>
      <c r="B98" s="431"/>
      <c r="C98" s="431"/>
      <c r="D98" s="431"/>
      <c r="E98" s="432"/>
      <c r="F98" s="430" t="s">
        <v>102</v>
      </c>
      <c r="G98" s="431"/>
      <c r="H98" s="431"/>
      <c r="I98" s="431"/>
      <c r="J98" s="432"/>
      <c r="K98" s="83"/>
      <c r="L98" s="84"/>
      <c r="M98" s="430" t="s">
        <v>101</v>
      </c>
      <c r="N98" s="431"/>
      <c r="O98" s="431"/>
      <c r="P98" s="431"/>
      <c r="Q98" s="432"/>
      <c r="R98" s="430" t="s">
        <v>102</v>
      </c>
      <c r="S98" s="431"/>
      <c r="T98" s="431"/>
      <c r="U98" s="431"/>
      <c r="V98" s="432"/>
    </row>
    <row r="99" spans="1:22" ht="13.5" customHeight="1" x14ac:dyDescent="0.25">
      <c r="A99" s="433"/>
      <c r="B99" s="434"/>
      <c r="C99" s="434"/>
      <c r="D99" s="434"/>
      <c r="E99" s="435"/>
      <c r="F99" s="427"/>
      <c r="G99" s="428"/>
      <c r="H99" s="428"/>
      <c r="I99" s="428"/>
      <c r="J99" s="429"/>
      <c r="K99" s="83"/>
      <c r="L99" s="84"/>
      <c r="M99" s="433"/>
      <c r="N99" s="434"/>
      <c r="O99" s="434"/>
      <c r="P99" s="434"/>
      <c r="Q99" s="435"/>
      <c r="R99" s="427"/>
      <c r="S99" s="428"/>
      <c r="T99" s="428"/>
      <c r="U99" s="428"/>
      <c r="V99" s="429"/>
    </row>
    <row r="100" spans="1:22" ht="13.5" customHeight="1" x14ac:dyDescent="0.25">
      <c r="A100" s="433"/>
      <c r="B100" s="434"/>
      <c r="C100" s="434"/>
      <c r="D100" s="434"/>
      <c r="E100" s="435"/>
      <c r="F100" s="314"/>
      <c r="G100" s="315"/>
      <c r="H100" s="315"/>
      <c r="I100" s="315"/>
      <c r="J100" s="316"/>
      <c r="K100" s="83"/>
      <c r="L100" s="84"/>
      <c r="M100" s="433"/>
      <c r="N100" s="434"/>
      <c r="O100" s="434"/>
      <c r="P100" s="434"/>
      <c r="Q100" s="435"/>
      <c r="R100" s="314"/>
      <c r="S100" s="315"/>
      <c r="T100" s="315"/>
      <c r="U100" s="315"/>
      <c r="V100" s="316"/>
    </row>
    <row r="101" spans="1:22" ht="13.5" customHeight="1" x14ac:dyDescent="0.25">
      <c r="A101" s="433"/>
      <c r="B101" s="434"/>
      <c r="C101" s="434"/>
      <c r="D101" s="434"/>
      <c r="E101" s="435"/>
      <c r="F101" s="314"/>
      <c r="G101" s="315"/>
      <c r="H101" s="315"/>
      <c r="I101" s="315"/>
      <c r="J101" s="316"/>
      <c r="K101" s="83"/>
      <c r="L101" s="84"/>
      <c r="M101" s="433"/>
      <c r="N101" s="434"/>
      <c r="O101" s="434"/>
      <c r="P101" s="434"/>
      <c r="Q101" s="435"/>
      <c r="R101" s="314"/>
      <c r="S101" s="315"/>
      <c r="T101" s="315"/>
      <c r="U101" s="315"/>
      <c r="V101" s="316"/>
    </row>
    <row r="102" spans="1:22" ht="13.5" customHeight="1" x14ac:dyDescent="0.25">
      <c r="A102" s="433"/>
      <c r="B102" s="434"/>
      <c r="C102" s="434"/>
      <c r="D102" s="434"/>
      <c r="E102" s="435"/>
      <c r="F102" s="314"/>
      <c r="G102" s="315"/>
      <c r="H102" s="315"/>
      <c r="I102" s="315"/>
      <c r="J102" s="316"/>
      <c r="K102" s="83"/>
      <c r="L102" s="84"/>
      <c r="M102" s="433"/>
      <c r="N102" s="434"/>
      <c r="O102" s="434"/>
      <c r="P102" s="434"/>
      <c r="Q102" s="435"/>
      <c r="R102" s="314"/>
      <c r="S102" s="315"/>
      <c r="T102" s="315"/>
      <c r="U102" s="315"/>
      <c r="V102" s="316"/>
    </row>
    <row r="103" spans="1:22" ht="13.5" customHeight="1" x14ac:dyDescent="0.25">
      <c r="A103" s="433"/>
      <c r="B103" s="434"/>
      <c r="C103" s="434"/>
      <c r="D103" s="434"/>
      <c r="E103" s="435"/>
      <c r="F103" s="314"/>
      <c r="G103" s="315"/>
      <c r="H103" s="315"/>
      <c r="I103" s="315"/>
      <c r="J103" s="316"/>
      <c r="K103" s="83"/>
      <c r="L103" s="84"/>
      <c r="M103" s="433"/>
      <c r="N103" s="434"/>
      <c r="O103" s="434"/>
      <c r="P103" s="434"/>
      <c r="Q103" s="435"/>
      <c r="R103" s="314"/>
      <c r="S103" s="315"/>
      <c r="T103" s="315"/>
      <c r="U103" s="315"/>
      <c r="V103" s="316"/>
    </row>
    <row r="104" spans="1:22" ht="13.5" customHeight="1" x14ac:dyDescent="0.25">
      <c r="A104" s="433"/>
      <c r="B104" s="434"/>
      <c r="C104" s="434"/>
      <c r="D104" s="434"/>
      <c r="E104" s="435"/>
      <c r="F104" s="314"/>
      <c r="G104" s="315"/>
      <c r="H104" s="315"/>
      <c r="I104" s="315"/>
      <c r="J104" s="316"/>
      <c r="K104" s="83"/>
      <c r="L104" s="84"/>
      <c r="M104" s="433"/>
      <c r="N104" s="434"/>
      <c r="O104" s="434"/>
      <c r="P104" s="434"/>
      <c r="Q104" s="435"/>
      <c r="R104" s="314"/>
      <c r="S104" s="315"/>
      <c r="T104" s="315"/>
      <c r="U104" s="315"/>
      <c r="V104" s="316"/>
    </row>
    <row r="105" spans="1:22" ht="13.5" customHeight="1" x14ac:dyDescent="0.25">
      <c r="A105" s="433"/>
      <c r="B105" s="434"/>
      <c r="C105" s="434"/>
      <c r="D105" s="434"/>
      <c r="E105" s="435"/>
      <c r="F105" s="314"/>
      <c r="G105" s="315"/>
      <c r="H105" s="315"/>
      <c r="I105" s="315"/>
      <c r="J105" s="316"/>
      <c r="K105" s="83"/>
      <c r="L105" s="84"/>
      <c r="M105" s="433"/>
      <c r="N105" s="434"/>
      <c r="O105" s="434"/>
      <c r="P105" s="434"/>
      <c r="Q105" s="435"/>
      <c r="R105" s="314"/>
      <c r="S105" s="315"/>
      <c r="T105" s="315"/>
      <c r="U105" s="315"/>
      <c r="V105" s="316"/>
    </row>
    <row r="106" spans="1:22" ht="13.5" customHeight="1" thickBot="1" x14ac:dyDescent="0.3">
      <c r="A106" s="436"/>
      <c r="B106" s="437"/>
      <c r="C106" s="437"/>
      <c r="D106" s="437"/>
      <c r="E106" s="438"/>
      <c r="F106" s="317"/>
      <c r="G106" s="318"/>
      <c r="H106" s="318"/>
      <c r="I106" s="318"/>
      <c r="J106" s="319"/>
      <c r="K106" s="85"/>
      <c r="L106" s="84"/>
      <c r="M106" s="436"/>
      <c r="N106" s="437"/>
      <c r="O106" s="437"/>
      <c r="P106" s="437"/>
      <c r="Q106" s="438"/>
      <c r="R106" s="317"/>
      <c r="S106" s="318"/>
      <c r="T106" s="318"/>
      <c r="U106" s="318"/>
      <c r="V106" s="319"/>
    </row>
    <row r="107" spans="1:22" ht="13.5" customHeight="1" thickTop="1" thickBot="1" x14ac:dyDescent="0.3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6"/>
      <c r="L107" s="84"/>
      <c r="M107" s="87"/>
      <c r="N107" s="87"/>
      <c r="O107" s="87"/>
      <c r="P107" s="87"/>
      <c r="Q107" s="87"/>
      <c r="R107" s="87"/>
      <c r="S107" s="87"/>
      <c r="T107" s="87"/>
      <c r="U107" s="87"/>
      <c r="V107" s="87"/>
    </row>
    <row r="108" spans="1:22" ht="13.5" customHeight="1" thickTop="1" x14ac:dyDescent="0.25">
      <c r="A108" s="320" t="s">
        <v>88</v>
      </c>
      <c r="B108" s="321"/>
      <c r="C108" s="321"/>
      <c r="D108" s="321"/>
      <c r="E108" s="321"/>
      <c r="F108" s="305" t="s">
        <v>14</v>
      </c>
      <c r="G108" s="305" t="s">
        <v>15</v>
      </c>
      <c r="H108" s="305" t="s">
        <v>16</v>
      </c>
      <c r="I108" s="305" t="s">
        <v>17</v>
      </c>
      <c r="J108" s="307" t="s">
        <v>18</v>
      </c>
      <c r="K108" s="88"/>
      <c r="L108" s="115"/>
      <c r="M108" s="320" t="s">
        <v>88</v>
      </c>
      <c r="N108" s="321"/>
      <c r="O108" s="321"/>
      <c r="P108" s="321"/>
      <c r="Q108" s="321"/>
      <c r="R108" s="305" t="s">
        <v>14</v>
      </c>
      <c r="S108" s="305" t="s">
        <v>15</v>
      </c>
      <c r="T108" s="305" t="s">
        <v>16</v>
      </c>
      <c r="U108" s="305" t="s">
        <v>17</v>
      </c>
      <c r="V108" s="307" t="s">
        <v>18</v>
      </c>
    </row>
    <row r="109" spans="1:22" ht="13.5" customHeight="1" x14ac:dyDescent="0.25">
      <c r="A109" s="322"/>
      <c r="B109" s="323"/>
      <c r="C109" s="323"/>
      <c r="D109" s="323"/>
      <c r="E109" s="323"/>
      <c r="F109" s="306"/>
      <c r="G109" s="306"/>
      <c r="H109" s="306"/>
      <c r="I109" s="306"/>
      <c r="J109" s="308"/>
      <c r="K109" s="88"/>
      <c r="L109" s="115"/>
      <c r="M109" s="322"/>
      <c r="N109" s="323"/>
      <c r="O109" s="323"/>
      <c r="P109" s="323"/>
      <c r="Q109" s="323"/>
      <c r="R109" s="306"/>
      <c r="S109" s="306"/>
      <c r="T109" s="306"/>
      <c r="U109" s="306"/>
      <c r="V109" s="308"/>
    </row>
    <row r="110" spans="1:22" ht="13.5" customHeight="1" x14ac:dyDescent="0.25">
      <c r="A110" s="322"/>
      <c r="B110" s="323"/>
      <c r="C110" s="323"/>
      <c r="D110" s="323"/>
      <c r="E110" s="323"/>
      <c r="F110" s="97">
        <v>2.5</v>
      </c>
      <c r="G110" s="97">
        <v>2</v>
      </c>
      <c r="H110" s="97">
        <v>1.5</v>
      </c>
      <c r="I110" s="97">
        <v>1</v>
      </c>
      <c r="J110" s="98">
        <v>0.5</v>
      </c>
      <c r="K110" s="88"/>
      <c r="L110" s="115"/>
      <c r="M110" s="322"/>
      <c r="N110" s="323"/>
      <c r="O110" s="323"/>
      <c r="P110" s="323"/>
      <c r="Q110" s="323"/>
      <c r="R110" s="97">
        <v>2.5</v>
      </c>
      <c r="S110" s="97">
        <v>2</v>
      </c>
      <c r="T110" s="97">
        <v>1.5</v>
      </c>
      <c r="U110" s="97">
        <v>1</v>
      </c>
      <c r="V110" s="98">
        <v>0.5</v>
      </c>
    </row>
    <row r="111" spans="1:22" ht="13.5" customHeight="1" x14ac:dyDescent="0.25">
      <c r="A111" s="309" t="s">
        <v>89</v>
      </c>
      <c r="B111" s="310"/>
      <c r="C111" s="310"/>
      <c r="D111" s="310"/>
      <c r="E111" s="310"/>
      <c r="F111" s="100"/>
      <c r="G111" s="100"/>
      <c r="H111" s="100"/>
      <c r="I111" s="100"/>
      <c r="J111" s="101"/>
      <c r="K111" s="88"/>
      <c r="L111" s="115"/>
      <c r="M111" s="309" t="s">
        <v>89</v>
      </c>
      <c r="N111" s="310"/>
      <c r="O111" s="310"/>
      <c r="P111" s="310"/>
      <c r="Q111" s="310"/>
      <c r="R111" s="100"/>
      <c r="S111" s="100"/>
      <c r="T111" s="100"/>
      <c r="U111" s="100"/>
      <c r="V111" s="101"/>
    </row>
    <row r="112" spans="1:22" ht="13.5" customHeight="1" x14ac:dyDescent="0.25">
      <c r="A112" s="303" t="s">
        <v>90</v>
      </c>
      <c r="B112" s="304"/>
      <c r="C112" s="304"/>
      <c r="D112" s="304"/>
      <c r="E112" s="304"/>
      <c r="F112" s="100"/>
      <c r="G112" s="100"/>
      <c r="H112" s="100"/>
      <c r="I112" s="100"/>
      <c r="J112" s="101"/>
      <c r="K112" s="88"/>
      <c r="L112" s="115"/>
      <c r="M112" s="303" t="s">
        <v>90</v>
      </c>
      <c r="N112" s="304"/>
      <c r="O112" s="304"/>
      <c r="P112" s="304"/>
      <c r="Q112" s="304"/>
      <c r="R112" s="100"/>
      <c r="S112" s="100"/>
      <c r="T112" s="100"/>
      <c r="U112" s="100"/>
      <c r="V112" s="101"/>
    </row>
    <row r="113" spans="1:22" ht="13.5" customHeight="1" x14ac:dyDescent="0.25">
      <c r="A113" s="303" t="s">
        <v>91</v>
      </c>
      <c r="B113" s="304"/>
      <c r="C113" s="304"/>
      <c r="D113" s="304"/>
      <c r="E113" s="304"/>
      <c r="F113" s="100"/>
      <c r="G113" s="100"/>
      <c r="H113" s="100"/>
      <c r="I113" s="100"/>
      <c r="J113" s="101"/>
      <c r="K113" s="88"/>
      <c r="L113" s="115"/>
      <c r="M113" s="303" t="s">
        <v>91</v>
      </c>
      <c r="N113" s="304"/>
      <c r="O113" s="304"/>
      <c r="P113" s="304"/>
      <c r="Q113" s="304"/>
      <c r="R113" s="100"/>
      <c r="S113" s="100"/>
      <c r="T113" s="100"/>
      <c r="U113" s="100"/>
      <c r="V113" s="101"/>
    </row>
    <row r="114" spans="1:22" ht="13.5" customHeight="1" x14ac:dyDescent="0.25">
      <c r="A114" s="303" t="s">
        <v>92</v>
      </c>
      <c r="B114" s="304"/>
      <c r="C114" s="304"/>
      <c r="D114" s="304"/>
      <c r="E114" s="304"/>
      <c r="F114" s="100"/>
      <c r="G114" s="100"/>
      <c r="H114" s="100"/>
      <c r="I114" s="100"/>
      <c r="J114" s="101"/>
      <c r="K114" s="88"/>
      <c r="L114" s="115"/>
      <c r="M114" s="303" t="s">
        <v>92</v>
      </c>
      <c r="N114" s="304"/>
      <c r="O114" s="304"/>
      <c r="P114" s="304"/>
      <c r="Q114" s="304"/>
      <c r="R114" s="100"/>
      <c r="S114" s="100"/>
      <c r="T114" s="100"/>
      <c r="U114" s="100"/>
      <c r="V114" s="101"/>
    </row>
    <row r="115" spans="1:22" ht="13.5" customHeight="1" x14ac:dyDescent="0.25">
      <c r="A115" s="296" t="s">
        <v>37</v>
      </c>
      <c r="B115" s="297"/>
      <c r="C115" s="297"/>
      <c r="D115" s="297"/>
      <c r="E115" s="297"/>
      <c r="F115" s="107">
        <f>SUM(F111:F114)</f>
        <v>0</v>
      </c>
      <c r="G115" s="107">
        <f>SUM(G111:G114)</f>
        <v>0</v>
      </c>
      <c r="H115" s="107">
        <f>SUM(H111:H114)</f>
        <v>0</v>
      </c>
      <c r="I115" s="107">
        <f>SUM(I111:I114)</f>
        <v>0</v>
      </c>
      <c r="J115" s="108">
        <f>SUM(J111:J114)</f>
        <v>0</v>
      </c>
      <c r="K115" s="88"/>
      <c r="L115" s="115"/>
      <c r="M115" s="296" t="s">
        <v>37</v>
      </c>
      <c r="N115" s="297"/>
      <c r="O115" s="297"/>
      <c r="P115" s="297"/>
      <c r="Q115" s="297"/>
      <c r="R115" s="107">
        <f>SUM(R111:R114)</f>
        <v>0</v>
      </c>
      <c r="S115" s="107">
        <f>SUM(S111:S114)</f>
        <v>0</v>
      </c>
      <c r="T115" s="107">
        <f>SUM(T111:T114)</f>
        <v>0</v>
      </c>
      <c r="U115" s="107">
        <f>SUM(U111:U114)</f>
        <v>0</v>
      </c>
      <c r="V115" s="108">
        <f>SUM(V111:V114)</f>
        <v>0</v>
      </c>
    </row>
    <row r="116" spans="1:22" ht="13.5" customHeight="1" thickBot="1" x14ac:dyDescent="0.3">
      <c r="A116" s="298" t="s">
        <v>39</v>
      </c>
      <c r="B116" s="299"/>
      <c r="C116" s="299"/>
      <c r="D116" s="299"/>
      <c r="E116" s="299"/>
      <c r="F116" s="300">
        <f>F115+G115+H115+I115+J115</f>
        <v>0</v>
      </c>
      <c r="G116" s="301"/>
      <c r="H116" s="301"/>
      <c r="I116" s="301"/>
      <c r="J116" s="302"/>
      <c r="K116" s="88"/>
      <c r="L116" s="115"/>
      <c r="M116" s="298" t="s">
        <v>39</v>
      </c>
      <c r="N116" s="299"/>
      <c r="O116" s="299"/>
      <c r="P116" s="299"/>
      <c r="Q116" s="299"/>
      <c r="R116" s="300">
        <f>R115+S115+T115+U115+V115</f>
        <v>0</v>
      </c>
      <c r="S116" s="301"/>
      <c r="T116" s="301"/>
      <c r="U116" s="301"/>
      <c r="V116" s="302"/>
    </row>
    <row r="117" spans="1:22" ht="13.5" customHeight="1" thickTop="1" thickBot="1" x14ac:dyDescent="0.3">
      <c r="A117" s="142"/>
      <c r="B117" s="142"/>
      <c r="C117" s="142"/>
      <c r="D117" s="142"/>
      <c r="E117" s="142"/>
      <c r="F117" s="143"/>
      <c r="G117" s="143"/>
      <c r="H117" s="143"/>
      <c r="I117" s="143"/>
      <c r="J117" s="143"/>
      <c r="K117" s="87"/>
      <c r="L117" s="158"/>
      <c r="M117" s="142"/>
      <c r="N117" s="142"/>
      <c r="O117" s="142"/>
      <c r="P117" s="142"/>
      <c r="Q117" s="142"/>
      <c r="R117" s="143"/>
      <c r="S117" s="143"/>
      <c r="T117" s="143"/>
      <c r="U117" s="143"/>
      <c r="V117" s="143"/>
    </row>
    <row r="118" spans="1:22" ht="13.5" customHeight="1" thickTop="1" x14ac:dyDescent="0.25">
      <c r="A118" s="320" t="s">
        <v>93</v>
      </c>
      <c r="B118" s="321"/>
      <c r="C118" s="321"/>
      <c r="D118" s="321"/>
      <c r="E118" s="321"/>
      <c r="F118" s="305" t="s">
        <v>14</v>
      </c>
      <c r="G118" s="305" t="s">
        <v>15</v>
      </c>
      <c r="H118" s="305" t="s">
        <v>16</v>
      </c>
      <c r="I118" s="305" t="s">
        <v>17</v>
      </c>
      <c r="J118" s="307" t="s">
        <v>18</v>
      </c>
      <c r="K118" s="65"/>
      <c r="L118" s="158"/>
      <c r="M118" s="320" t="s">
        <v>93</v>
      </c>
      <c r="N118" s="321"/>
      <c r="O118" s="321"/>
      <c r="P118" s="321"/>
      <c r="Q118" s="321"/>
      <c r="R118" s="305" t="s">
        <v>14</v>
      </c>
      <c r="S118" s="305" t="s">
        <v>15</v>
      </c>
      <c r="T118" s="305" t="s">
        <v>16</v>
      </c>
      <c r="U118" s="305" t="s">
        <v>17</v>
      </c>
      <c r="V118" s="307" t="s">
        <v>18</v>
      </c>
    </row>
    <row r="119" spans="1:22" ht="13.5" customHeight="1" x14ac:dyDescent="0.25">
      <c r="A119" s="322"/>
      <c r="B119" s="323"/>
      <c r="C119" s="323"/>
      <c r="D119" s="323"/>
      <c r="E119" s="323"/>
      <c r="F119" s="306"/>
      <c r="G119" s="306"/>
      <c r="H119" s="306"/>
      <c r="I119" s="306"/>
      <c r="J119" s="308"/>
      <c r="K119" s="65"/>
      <c r="L119" s="158"/>
      <c r="M119" s="322"/>
      <c r="N119" s="323"/>
      <c r="O119" s="323"/>
      <c r="P119" s="323"/>
      <c r="Q119" s="323"/>
      <c r="R119" s="306"/>
      <c r="S119" s="306"/>
      <c r="T119" s="306"/>
      <c r="U119" s="306"/>
      <c r="V119" s="308"/>
    </row>
    <row r="120" spans="1:22" ht="13.5" customHeight="1" x14ac:dyDescent="0.25">
      <c r="A120" s="322"/>
      <c r="B120" s="323"/>
      <c r="C120" s="323"/>
      <c r="D120" s="323"/>
      <c r="E120" s="323"/>
      <c r="F120" s="97">
        <v>2.5</v>
      </c>
      <c r="G120" s="97">
        <v>2</v>
      </c>
      <c r="H120" s="97">
        <v>1.5</v>
      </c>
      <c r="I120" s="97">
        <v>1</v>
      </c>
      <c r="J120" s="98">
        <v>0.5</v>
      </c>
      <c r="K120" s="83"/>
      <c r="L120" s="84"/>
      <c r="M120" s="322"/>
      <c r="N120" s="323"/>
      <c r="O120" s="323"/>
      <c r="P120" s="323"/>
      <c r="Q120" s="323"/>
      <c r="R120" s="97">
        <v>2.5</v>
      </c>
      <c r="S120" s="97">
        <v>2</v>
      </c>
      <c r="T120" s="97">
        <v>1.5</v>
      </c>
      <c r="U120" s="97">
        <v>1</v>
      </c>
      <c r="V120" s="98">
        <v>0.5</v>
      </c>
    </row>
    <row r="121" spans="1:22" ht="13.5" customHeight="1" x14ac:dyDescent="0.25">
      <c r="A121" s="309" t="s">
        <v>89</v>
      </c>
      <c r="B121" s="310"/>
      <c r="C121" s="310"/>
      <c r="D121" s="310"/>
      <c r="E121" s="310"/>
      <c r="F121" s="100"/>
      <c r="G121" s="100"/>
      <c r="H121" s="100"/>
      <c r="I121" s="100"/>
      <c r="J121" s="101"/>
      <c r="K121" s="83"/>
      <c r="L121" s="84"/>
      <c r="M121" s="309" t="s">
        <v>89</v>
      </c>
      <c r="N121" s="310"/>
      <c r="O121" s="310"/>
      <c r="P121" s="310"/>
      <c r="Q121" s="310"/>
      <c r="R121" s="100"/>
      <c r="S121" s="100"/>
      <c r="T121" s="100"/>
      <c r="U121" s="100"/>
      <c r="V121" s="101"/>
    </row>
    <row r="122" spans="1:22" ht="13.5" customHeight="1" x14ac:dyDescent="0.25">
      <c r="A122" s="303" t="s">
        <v>90</v>
      </c>
      <c r="B122" s="304"/>
      <c r="C122" s="304"/>
      <c r="D122" s="304"/>
      <c r="E122" s="304"/>
      <c r="F122" s="100"/>
      <c r="G122" s="100"/>
      <c r="H122" s="100"/>
      <c r="I122" s="100"/>
      <c r="J122" s="101"/>
      <c r="K122" s="83"/>
      <c r="L122" s="84"/>
      <c r="M122" s="303" t="s">
        <v>90</v>
      </c>
      <c r="N122" s="304"/>
      <c r="O122" s="304"/>
      <c r="P122" s="304"/>
      <c r="Q122" s="304"/>
      <c r="R122" s="100"/>
      <c r="S122" s="100"/>
      <c r="T122" s="100"/>
      <c r="U122" s="100"/>
      <c r="V122" s="101"/>
    </row>
    <row r="123" spans="1:22" ht="13.5" customHeight="1" x14ac:dyDescent="0.25">
      <c r="A123" s="303" t="s">
        <v>91</v>
      </c>
      <c r="B123" s="304"/>
      <c r="C123" s="304"/>
      <c r="D123" s="304"/>
      <c r="E123" s="304"/>
      <c r="F123" s="100"/>
      <c r="G123" s="100"/>
      <c r="H123" s="100"/>
      <c r="I123" s="100"/>
      <c r="J123" s="101"/>
      <c r="K123" s="83"/>
      <c r="L123" s="84"/>
      <c r="M123" s="303" t="s">
        <v>91</v>
      </c>
      <c r="N123" s="304"/>
      <c r="O123" s="304"/>
      <c r="P123" s="304"/>
      <c r="Q123" s="304"/>
      <c r="R123" s="100"/>
      <c r="S123" s="100"/>
      <c r="T123" s="100"/>
      <c r="U123" s="100"/>
      <c r="V123" s="101"/>
    </row>
    <row r="124" spans="1:22" ht="13.5" customHeight="1" x14ac:dyDescent="0.25">
      <c r="A124" s="303" t="s">
        <v>92</v>
      </c>
      <c r="B124" s="304"/>
      <c r="C124" s="304"/>
      <c r="D124" s="304"/>
      <c r="E124" s="304"/>
      <c r="F124" s="100"/>
      <c r="G124" s="100"/>
      <c r="H124" s="100"/>
      <c r="I124" s="100"/>
      <c r="J124" s="101"/>
      <c r="K124" s="83"/>
      <c r="L124" s="84"/>
      <c r="M124" s="303" t="s">
        <v>92</v>
      </c>
      <c r="N124" s="304"/>
      <c r="O124" s="304"/>
      <c r="P124" s="304"/>
      <c r="Q124" s="304"/>
      <c r="R124" s="100"/>
      <c r="S124" s="100"/>
      <c r="T124" s="100"/>
      <c r="U124" s="100"/>
      <c r="V124" s="101"/>
    </row>
    <row r="125" spans="1:22" ht="13.5" customHeight="1" x14ac:dyDescent="0.25">
      <c r="A125" s="296" t="s">
        <v>37</v>
      </c>
      <c r="B125" s="297"/>
      <c r="C125" s="297"/>
      <c r="D125" s="297"/>
      <c r="E125" s="297"/>
      <c r="F125" s="107">
        <f>SUM(F121:F124)</f>
        <v>0</v>
      </c>
      <c r="G125" s="107">
        <f>SUM(G121:G124)</f>
        <v>0</v>
      </c>
      <c r="H125" s="107">
        <f>SUM(H121:H124)</f>
        <v>0</v>
      </c>
      <c r="I125" s="107">
        <f>SUM(I121:I124)</f>
        <v>0</v>
      </c>
      <c r="J125" s="108">
        <f>SUM(J121:J124)</f>
        <v>0</v>
      </c>
      <c r="K125" s="295" t="s">
        <v>42</v>
      </c>
      <c r="L125" s="295"/>
      <c r="M125" s="296" t="s">
        <v>37</v>
      </c>
      <c r="N125" s="297"/>
      <c r="O125" s="297"/>
      <c r="P125" s="297"/>
      <c r="Q125" s="297"/>
      <c r="R125" s="107">
        <f>SUM(R121:R124)</f>
        <v>0</v>
      </c>
      <c r="S125" s="107">
        <f>SUM(S121:S124)</f>
        <v>0</v>
      </c>
      <c r="T125" s="107">
        <f>SUM(T121:T124)</f>
        <v>0</v>
      </c>
      <c r="U125" s="107">
        <f>SUM(U121:U124)</f>
        <v>0</v>
      </c>
      <c r="V125" s="108">
        <f>SUM(V121:V124)</f>
        <v>0</v>
      </c>
    </row>
    <row r="126" spans="1:22" ht="13.5" customHeight="1" thickBot="1" x14ac:dyDescent="0.3">
      <c r="A126" s="298" t="s">
        <v>39</v>
      </c>
      <c r="B126" s="299"/>
      <c r="C126" s="299"/>
      <c r="D126" s="299"/>
      <c r="E126" s="299"/>
      <c r="F126" s="300">
        <f>F125+G125+H125+I125+J125</f>
        <v>0</v>
      </c>
      <c r="G126" s="301"/>
      <c r="H126" s="301"/>
      <c r="I126" s="301"/>
      <c r="J126" s="302"/>
      <c r="K126" s="295"/>
      <c r="L126" s="295"/>
      <c r="M126" s="298" t="s">
        <v>39</v>
      </c>
      <c r="N126" s="299"/>
      <c r="O126" s="299"/>
      <c r="P126" s="299"/>
      <c r="Q126" s="299"/>
      <c r="R126" s="300">
        <f>R125+S125+T125+U125+V125</f>
        <v>0</v>
      </c>
      <c r="S126" s="301"/>
      <c r="T126" s="301"/>
      <c r="U126" s="301"/>
      <c r="V126" s="302"/>
    </row>
    <row r="127" spans="1:22" ht="13.5" customHeight="1" thickTop="1" x14ac:dyDescent="0.25">
      <c r="K127" s="122"/>
      <c r="L127" s="122"/>
    </row>
    <row r="128" spans="1:22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</sheetData>
  <sheetProtection password="C478" sheet="1" objects="1" scenarios="1" selectLockedCells="1"/>
  <mergeCells count="287">
    <mergeCell ref="A99:E106"/>
    <mergeCell ref="F99:J106"/>
    <mergeCell ref="M98:Q98"/>
    <mergeCell ref="R98:V98"/>
    <mergeCell ref="M99:Q106"/>
    <mergeCell ref="R99:V106"/>
    <mergeCell ref="R10:V10"/>
    <mergeCell ref="M11:Q18"/>
    <mergeCell ref="R11:V18"/>
    <mergeCell ref="A58:E58"/>
    <mergeCell ref="F58:J58"/>
    <mergeCell ref="A59:E66"/>
    <mergeCell ref="F59:J66"/>
    <mergeCell ref="M58:Q58"/>
    <mergeCell ref="R58:V58"/>
    <mergeCell ref="M59:Q66"/>
    <mergeCell ref="A10:E10"/>
    <mergeCell ref="A11:E18"/>
    <mergeCell ref="F10:J10"/>
    <mergeCell ref="F11:J18"/>
    <mergeCell ref="M10:Q10"/>
    <mergeCell ref="H95:J95"/>
    <mergeCell ref="T95:V95"/>
    <mergeCell ref="A96:B96"/>
    <mergeCell ref="R126:V126"/>
    <mergeCell ref="E25:E26"/>
    <mergeCell ref="A25:C25"/>
    <mergeCell ref="A26:C26"/>
    <mergeCell ref="A39:C39"/>
    <mergeCell ref="E39:E40"/>
    <mergeCell ref="A40:C40"/>
    <mergeCell ref="R59:V66"/>
    <mergeCell ref="A98:E98"/>
    <mergeCell ref="F98:J98"/>
    <mergeCell ref="A124:E124"/>
    <mergeCell ref="M124:Q124"/>
    <mergeCell ref="A125:E125"/>
    <mergeCell ref="K125:L126"/>
    <mergeCell ref="M125:Q125"/>
    <mergeCell ref="A126:E126"/>
    <mergeCell ref="F126:J126"/>
    <mergeCell ref="M126:Q126"/>
    <mergeCell ref="A121:E121"/>
    <mergeCell ref="M121:Q121"/>
    <mergeCell ref="A122:E122"/>
    <mergeCell ref="M122:Q122"/>
    <mergeCell ref="A123:E123"/>
    <mergeCell ref="M123:Q123"/>
    <mergeCell ref="M118:Q120"/>
    <mergeCell ref="R118:R119"/>
    <mergeCell ref="S118:S119"/>
    <mergeCell ref="T118:T119"/>
    <mergeCell ref="U118:U119"/>
    <mergeCell ref="V118:V119"/>
    <mergeCell ref="A118:E120"/>
    <mergeCell ref="F118:F119"/>
    <mergeCell ref="G118:G119"/>
    <mergeCell ref="H118:H119"/>
    <mergeCell ref="I118:I119"/>
    <mergeCell ref="J118:J119"/>
    <mergeCell ref="A115:E115"/>
    <mergeCell ref="M115:Q115"/>
    <mergeCell ref="A116:E116"/>
    <mergeCell ref="F116:J116"/>
    <mergeCell ref="M116:Q116"/>
    <mergeCell ref="R116:V116"/>
    <mergeCell ref="A112:E112"/>
    <mergeCell ref="M112:Q112"/>
    <mergeCell ref="A113:E113"/>
    <mergeCell ref="M113:Q113"/>
    <mergeCell ref="A114:E114"/>
    <mergeCell ref="M114:Q114"/>
    <mergeCell ref="S108:S109"/>
    <mergeCell ref="T108:T109"/>
    <mergeCell ref="U108:U109"/>
    <mergeCell ref="V108:V109"/>
    <mergeCell ref="A111:E111"/>
    <mergeCell ref="M111:Q111"/>
    <mergeCell ref="A108:E110"/>
    <mergeCell ref="F108:F109"/>
    <mergeCell ref="G108:G109"/>
    <mergeCell ref="H108:H109"/>
    <mergeCell ref="I108:I109"/>
    <mergeCell ref="J108:J109"/>
    <mergeCell ref="M108:Q110"/>
    <mergeCell ref="R108:R109"/>
    <mergeCell ref="D96:E96"/>
    <mergeCell ref="F96:J96"/>
    <mergeCell ref="M96:N96"/>
    <mergeCell ref="P96:Q96"/>
    <mergeCell ref="R96:V96"/>
    <mergeCell ref="B93:E93"/>
    <mergeCell ref="H93:J93"/>
    <mergeCell ref="N93:Q93"/>
    <mergeCell ref="T93:V93"/>
    <mergeCell ref="B94:E94"/>
    <mergeCell ref="H94:J94"/>
    <mergeCell ref="N94:Q94"/>
    <mergeCell ref="T94:V94"/>
    <mergeCell ref="B91:E91"/>
    <mergeCell ref="H91:J91"/>
    <mergeCell ref="N91:Q91"/>
    <mergeCell ref="T91:V91"/>
    <mergeCell ref="B92:E92"/>
    <mergeCell ref="H92:J92"/>
    <mergeCell ref="N92:Q92"/>
    <mergeCell ref="T92:V92"/>
    <mergeCell ref="R86:V86"/>
    <mergeCell ref="C89:H89"/>
    <mergeCell ref="I89:J89"/>
    <mergeCell ref="O89:T89"/>
    <mergeCell ref="U89:V89"/>
    <mergeCell ref="C90:H90"/>
    <mergeCell ref="I90:J90"/>
    <mergeCell ref="O90:T90"/>
    <mergeCell ref="U90:V90"/>
    <mergeCell ref="A84:E84"/>
    <mergeCell ref="M84:Q84"/>
    <mergeCell ref="A85:E85"/>
    <mergeCell ref="K85:L86"/>
    <mergeCell ref="M85:Q85"/>
    <mergeCell ref="A86:E86"/>
    <mergeCell ref="F86:J86"/>
    <mergeCell ref="M86:Q86"/>
    <mergeCell ref="A81:E81"/>
    <mergeCell ref="M81:Q81"/>
    <mergeCell ref="A82:E82"/>
    <mergeCell ref="M82:Q82"/>
    <mergeCell ref="A83:E83"/>
    <mergeCell ref="M83:Q83"/>
    <mergeCell ref="M78:Q80"/>
    <mergeCell ref="R78:R79"/>
    <mergeCell ref="S78:S79"/>
    <mergeCell ref="T78:T79"/>
    <mergeCell ref="U78:U79"/>
    <mergeCell ref="V78:V79"/>
    <mergeCell ref="A78:E80"/>
    <mergeCell ref="F78:F79"/>
    <mergeCell ref="G78:G79"/>
    <mergeCell ref="H78:H79"/>
    <mergeCell ref="I78:I79"/>
    <mergeCell ref="J78:J79"/>
    <mergeCell ref="A75:E75"/>
    <mergeCell ref="M75:Q75"/>
    <mergeCell ref="A76:E76"/>
    <mergeCell ref="F76:J76"/>
    <mergeCell ref="M76:Q76"/>
    <mergeCell ref="R76:V76"/>
    <mergeCell ref="A72:E72"/>
    <mergeCell ref="M72:Q72"/>
    <mergeCell ref="A73:E73"/>
    <mergeCell ref="M73:Q73"/>
    <mergeCell ref="A74:E74"/>
    <mergeCell ref="M74:Q74"/>
    <mergeCell ref="S68:S69"/>
    <mergeCell ref="T68:T69"/>
    <mergeCell ref="U68:U69"/>
    <mergeCell ref="V68:V69"/>
    <mergeCell ref="A71:E71"/>
    <mergeCell ref="M71:Q71"/>
    <mergeCell ref="A68:E70"/>
    <mergeCell ref="F68:F69"/>
    <mergeCell ref="G68:G69"/>
    <mergeCell ref="H68:H69"/>
    <mergeCell ref="I68:I69"/>
    <mergeCell ref="J68:J69"/>
    <mergeCell ref="M68:Q70"/>
    <mergeCell ref="R68:R69"/>
    <mergeCell ref="H55:J55"/>
    <mergeCell ref="T55:V55"/>
    <mergeCell ref="A56:B56"/>
    <mergeCell ref="D56:E56"/>
    <mergeCell ref="F56:J56"/>
    <mergeCell ref="M56:N56"/>
    <mergeCell ref="P56:Q56"/>
    <mergeCell ref="R56:V56"/>
    <mergeCell ref="B53:E53"/>
    <mergeCell ref="H53:J53"/>
    <mergeCell ref="N53:Q53"/>
    <mergeCell ref="T53:V53"/>
    <mergeCell ref="B54:E54"/>
    <mergeCell ref="H54:J54"/>
    <mergeCell ref="N54:Q54"/>
    <mergeCell ref="T54:V54"/>
    <mergeCell ref="B51:E51"/>
    <mergeCell ref="H51:J51"/>
    <mergeCell ref="N51:Q51"/>
    <mergeCell ref="T51:V51"/>
    <mergeCell ref="B52:E52"/>
    <mergeCell ref="H52:J52"/>
    <mergeCell ref="N52:Q52"/>
    <mergeCell ref="T52:V52"/>
    <mergeCell ref="O49:T49"/>
    <mergeCell ref="U49:V49"/>
    <mergeCell ref="C50:H50"/>
    <mergeCell ref="I50:J50"/>
    <mergeCell ref="O50:T50"/>
    <mergeCell ref="U50:V50"/>
    <mergeCell ref="A44:E44"/>
    <mergeCell ref="A45:E45"/>
    <mergeCell ref="K45:L46"/>
    <mergeCell ref="A46:E46"/>
    <mergeCell ref="F46:J46"/>
    <mergeCell ref="C49:H49"/>
    <mergeCell ref="I49:J49"/>
    <mergeCell ref="M38:Q38"/>
    <mergeCell ref="R38:V38"/>
    <mergeCell ref="A41:E41"/>
    <mergeCell ref="A42:E42"/>
    <mergeCell ref="A43:E43"/>
    <mergeCell ref="A34:F34"/>
    <mergeCell ref="J34:J38"/>
    <mergeCell ref="M34:Q34"/>
    <mergeCell ref="A35:F35"/>
    <mergeCell ref="M35:Q35"/>
    <mergeCell ref="A36:F36"/>
    <mergeCell ref="M36:Q36"/>
    <mergeCell ref="A37:F37"/>
    <mergeCell ref="M37:Q37"/>
    <mergeCell ref="A38:F38"/>
    <mergeCell ref="V30:V31"/>
    <mergeCell ref="A31:E31"/>
    <mergeCell ref="A32:E32"/>
    <mergeCell ref="F32:J32"/>
    <mergeCell ref="A33:F33"/>
    <mergeCell ref="M33:Q33"/>
    <mergeCell ref="A28:E28"/>
    <mergeCell ref="M28:Q28"/>
    <mergeCell ref="R28:V28"/>
    <mergeCell ref="A29:E29"/>
    <mergeCell ref="A30:E30"/>
    <mergeCell ref="M30:Q32"/>
    <mergeCell ref="R30:R31"/>
    <mergeCell ref="S30:S31"/>
    <mergeCell ref="T30:T31"/>
    <mergeCell ref="U30:U31"/>
    <mergeCell ref="M25:Q25"/>
    <mergeCell ref="M26:Q26"/>
    <mergeCell ref="A27:E27"/>
    <mergeCell ref="M27:Q27"/>
    <mergeCell ref="U20:U21"/>
    <mergeCell ref="V20:V21"/>
    <mergeCell ref="A21:F21"/>
    <mergeCell ref="A22:F22"/>
    <mergeCell ref="A23:F23"/>
    <mergeCell ref="M23:Q23"/>
    <mergeCell ref="X15:Z16"/>
    <mergeCell ref="A19:F19"/>
    <mergeCell ref="A20:F20"/>
    <mergeCell ref="J20:J24"/>
    <mergeCell ref="M20:Q22"/>
    <mergeCell ref="R20:R21"/>
    <mergeCell ref="S20:S21"/>
    <mergeCell ref="T20:T21"/>
    <mergeCell ref="H7:J7"/>
    <mergeCell ref="T7:V7"/>
    <mergeCell ref="A8:B8"/>
    <mergeCell ref="C8:J8"/>
    <mergeCell ref="M8:N8"/>
    <mergeCell ref="P8:Q8"/>
    <mergeCell ref="R8:V8"/>
    <mergeCell ref="A24:F24"/>
    <mergeCell ref="M24:Q24"/>
    <mergeCell ref="B6:E6"/>
    <mergeCell ref="H6:J6"/>
    <mergeCell ref="N6:Q6"/>
    <mergeCell ref="T6:V6"/>
    <mergeCell ref="B3:E3"/>
    <mergeCell ref="H3:J3"/>
    <mergeCell ref="N3:Q3"/>
    <mergeCell ref="T3:V3"/>
    <mergeCell ref="B4:E4"/>
    <mergeCell ref="H4:J4"/>
    <mergeCell ref="N4:Q4"/>
    <mergeCell ref="T4:V4"/>
    <mergeCell ref="C1:H1"/>
    <mergeCell ref="I1:J1"/>
    <mergeCell ref="O1:T1"/>
    <mergeCell ref="U1:V1"/>
    <mergeCell ref="C2:H2"/>
    <mergeCell ref="I2:J2"/>
    <mergeCell ref="O2:T2"/>
    <mergeCell ref="U2:V2"/>
    <mergeCell ref="B5:E5"/>
    <mergeCell ref="H5:J5"/>
    <mergeCell ref="N5:Q5"/>
    <mergeCell ref="T5:V5"/>
  </mergeCells>
  <conditionalFormatting sqref="J20:J24 F31:J32 F45:J46 R27:V28 R37:V38">
    <cfRule type="cellIs" dxfId="4" priority="5" operator="equal">
      <formula>0</formula>
    </cfRule>
  </conditionalFormatting>
  <conditionalFormatting sqref="F75:J76 F85:J86 R75:V76 R85:V86">
    <cfRule type="cellIs" dxfId="3" priority="4" operator="equal">
      <formula>0</formula>
    </cfRule>
  </conditionalFormatting>
  <conditionalFormatting sqref="F115:J116 R115:V116 F125:J126 R125:V126">
    <cfRule type="cellIs" dxfId="2" priority="3" operator="equal">
      <formula>0</formula>
    </cfRule>
  </conditionalFormatting>
  <conditionalFormatting sqref="A2 B3:E6 H3:J7 M2 N3:Q6 T3:V7 A50 B51:E54 H51:J55 M50 N51:Q54 T51:V55 A90 B91:E94 H91:J95 M90 N91:Q94 T91:V95">
    <cfRule type="cellIs" dxfId="1" priority="2" operator="equal">
      <formula>0</formula>
    </cfRule>
  </conditionalFormatting>
  <conditionalFormatting sqref="J34:J38">
    <cfRule type="cellIs" dxfId="0" priority="1" operator="equal">
      <formula>0</formula>
    </cfRule>
  </conditionalFormatting>
  <dataValidations count="6">
    <dataValidation type="decimal" operator="equal" allowBlank="1" showInputMessage="1" showErrorMessage="1" errorTitle="célula com restrições" error="apenas poderá introduzir o valor 0,5" sqref="J27:J30 J41:J44 V23:V26 V33:V36 J71:J74 V71:V74 V81:V84 J81:J84 J111:J114 J121:J124 V111:V114 V121:V124">
      <formula1>0.5</formula1>
    </dataValidation>
    <dataValidation type="decimal" operator="equal" allowBlank="1" showInputMessage="1" showErrorMessage="1" errorTitle="célula com restrições" error="apenas poderá introduzir o valor 1" sqref="U121:U124 I121:I124 I111:I114 U111:U114 U71:U74 U81:U84 I81:I84 I71:I74 U23:U26 U33:U36 I27:I30 I41:I44">
      <formula1>1</formula1>
    </dataValidation>
    <dataValidation type="decimal" operator="equal" allowBlank="1" showInputMessage="1" showErrorMessage="1" errorTitle="célula com restrições" error="apenas poderá introduzir o valor 1,5" sqref="H27:H30 T23:T26 H41:H44 T33:T36 H71:H74 H81:H84 T71:T74 T81:T84 H111:H114 H121:H124 T111:T114 T121:T124">
      <formula1>1.5</formula1>
    </dataValidation>
    <dataValidation type="decimal" operator="equal" allowBlank="1" showInputMessage="1" showErrorMessage="1" errorTitle="célula com restrições" error="apenas poderá introduzir o valor 2" sqref="S121:S124 G121:G124 G111:G114 S111:S114 S71:S74 S81:S84 G71:G74 G81:G84 S23:S26 S33:S36 G27:G30 G41:G44">
      <formula1>2</formula1>
    </dataValidation>
    <dataValidation type="decimal" operator="equal" allowBlank="1" showInputMessage="1" showErrorMessage="1" errorTitle="célula com restrições" error="apenas poderá introduzir o valor 2,5" sqref="F27:F30 R23:R26 R33:R36 F41:F44 F71:F74 F81:F84 R81:R84 R71:R74 F111:F114 R111:R114 F121:F124 R121:R124">
      <formula1>2.5</formula1>
    </dataValidation>
    <dataValidation type="list" allowBlank="1" showInputMessage="1" showErrorMessage="1" sqref="I1:J2">
      <formula1>$Y$1:$Y$3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31496062992125984"/>
  <pageSetup paperSize="9" scale="83" orientation="landscape" r:id="rId1"/>
  <headerFooter alignWithMargins="0">
    <oddHeader xml:space="preserve">&amp;L
</oddHeader>
  </headerFooter>
  <rowBreaks count="2" manualBreakCount="2">
    <brk id="46" max="21" man="1"/>
    <brk id="86" max="21" man="1"/>
  </rowBreaks>
  <colBreaks count="1" manualBreakCount="1">
    <brk id="22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"/>
  <sheetViews>
    <sheetView showGridLines="0" showRowColHeaders="0" workbookViewId="0">
      <selection activeCell="E4" sqref="E4"/>
    </sheetView>
  </sheetViews>
  <sheetFormatPr defaultRowHeight="15" x14ac:dyDescent="0.25"/>
  <cols>
    <col min="1" max="1" width="28.7109375" customWidth="1"/>
  </cols>
  <sheetData>
    <row r="1" spans="2:8" ht="79.5" customHeight="1" x14ac:dyDescent="0.25">
      <c r="B1" s="124" t="s">
        <v>43</v>
      </c>
    </row>
    <row r="2" spans="2:8" ht="75.75" customHeight="1" x14ac:dyDescent="0.25">
      <c r="B2" s="124" t="s">
        <v>44</v>
      </c>
      <c r="H2" t="s">
        <v>110</v>
      </c>
    </row>
    <row r="3" spans="2:8" ht="75" customHeight="1" x14ac:dyDescent="0.25">
      <c r="B3" s="124" t="s">
        <v>80</v>
      </c>
    </row>
  </sheetData>
  <sheetProtection password="C478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7</vt:i4>
      </vt:variant>
      <vt:variant>
        <vt:lpstr>Intervalos com nome</vt:lpstr>
      </vt:variant>
      <vt:variant>
        <vt:i4>6</vt:i4>
      </vt:variant>
    </vt:vector>
  </HeadingPairs>
  <TitlesOfParts>
    <vt:vector size="13" baseType="lpstr">
      <vt:lpstr>Instruções</vt:lpstr>
      <vt:lpstr>N3SoloMasc</vt:lpstr>
      <vt:lpstr>FotosSolo</vt:lpstr>
      <vt:lpstr>N3AparelhoMasc</vt:lpstr>
      <vt:lpstr>FotosA</vt:lpstr>
      <vt:lpstr>N3SaltoMasc</vt:lpstr>
      <vt:lpstr>FotosSalto</vt:lpstr>
      <vt:lpstr>Instruções!Área_de_Impressão</vt:lpstr>
      <vt:lpstr>N3AparelhoMasc!Área_de_Impressão</vt:lpstr>
      <vt:lpstr>N3SaltoMasc!Área_de_Impressão</vt:lpstr>
      <vt:lpstr>FotosSolo__A_4</vt:lpstr>
      <vt:lpstr>Instruções!OLE_LINK1</vt:lpstr>
      <vt:lpstr>FotosA!OLE_LINK5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VítorArsénio</dc:creator>
  <cp:lastModifiedBy>Raquel Vaz (DGE)</cp:lastModifiedBy>
  <cp:lastPrinted>2017-01-24T23:16:11Z</cp:lastPrinted>
  <dcterms:created xsi:type="dcterms:W3CDTF">2017-01-22T11:59:12Z</dcterms:created>
  <dcterms:modified xsi:type="dcterms:W3CDTF">2017-10-04T09:22:51Z</dcterms:modified>
</cp:coreProperties>
</file>